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Polimer 2023-2024" sheetId="1" r:id="rId1"/>
  </sheets>
  <definedNames>
    <definedName name="OLE_LINK3" localSheetId="0">'Polimer 2023-2024'!$C$87</definedName>
    <definedName name="_xlnm.Print_Area" localSheetId="0">'Polimer 2023-2024'!$B$1:$O$70</definedName>
  </definedNames>
  <calcPr fullCalcOnLoad="1"/>
</workbook>
</file>

<file path=xl/sharedStrings.xml><?xml version="1.0" encoding="utf-8"?>
<sst xmlns="http://schemas.openxmlformats.org/spreadsheetml/2006/main" count="514" uniqueCount="378">
  <si>
    <t>BİRİNCİ YIL</t>
  </si>
  <si>
    <t>I.Yarıyıl</t>
  </si>
  <si>
    <t>II.Yarıyıl</t>
  </si>
  <si>
    <t>Kodu</t>
  </si>
  <si>
    <t>Dersin Adı</t>
  </si>
  <si>
    <t>T</t>
  </si>
  <si>
    <t>U</t>
  </si>
  <si>
    <t>K</t>
  </si>
  <si>
    <t>RES 102</t>
  </si>
  <si>
    <t>Toplam Kredi</t>
  </si>
  <si>
    <t>İKİNCİ YIL</t>
  </si>
  <si>
    <t>III.Yarıyıl</t>
  </si>
  <si>
    <t>IV.Yarıyıl</t>
  </si>
  <si>
    <t>ÜÇÜNCÜ YIL</t>
  </si>
  <si>
    <t>V.Yarıyıl</t>
  </si>
  <si>
    <t>VI.Yarıyıl</t>
  </si>
  <si>
    <t>DÖRDÜNCÜ YIL</t>
  </si>
  <si>
    <t>VII.Yarıyıl</t>
  </si>
  <si>
    <t>VIII.Yarıyıl</t>
  </si>
  <si>
    <t xml:space="preserve">Toplam Kredi            </t>
  </si>
  <si>
    <t>TDB 102</t>
  </si>
  <si>
    <t>TDB 101</t>
  </si>
  <si>
    <t>Araştırma Teknikleri</t>
  </si>
  <si>
    <t>AİB 101</t>
  </si>
  <si>
    <t>AKTS</t>
  </si>
  <si>
    <t>AKTS Toplamı</t>
  </si>
  <si>
    <t>AİB 102</t>
  </si>
  <si>
    <t>*</t>
  </si>
  <si>
    <t>İngilizce Dersler</t>
  </si>
  <si>
    <t>Avrupa Kredi Transfer Sistemi</t>
  </si>
  <si>
    <t>Teorik Ders Saati</t>
  </si>
  <si>
    <t>Uygulama</t>
  </si>
  <si>
    <t>Kredi</t>
  </si>
  <si>
    <t>Sosyal Seçmeli Ders</t>
  </si>
  <si>
    <t>Organik Kimya</t>
  </si>
  <si>
    <t>PLM 102</t>
  </si>
  <si>
    <t xml:space="preserve">Teknik Resim ve Bilgisayar Uygulamaları </t>
  </si>
  <si>
    <t xml:space="preserve">Polimer Kimyası </t>
  </si>
  <si>
    <t>Polimer Kimyası Laboratuvarı</t>
  </si>
  <si>
    <t>Mühendislik Mekaniği</t>
  </si>
  <si>
    <t>Fiziko Kimya Laboratuvarı</t>
  </si>
  <si>
    <t>PLM 204</t>
  </si>
  <si>
    <t>Polimer Fiziği ve Morfolojisi</t>
  </si>
  <si>
    <t>PLM 301</t>
  </si>
  <si>
    <t>PLM 303</t>
  </si>
  <si>
    <t>Polimer Reolojisi</t>
  </si>
  <si>
    <t>PLM 302</t>
  </si>
  <si>
    <t>Polimer Karışımların Hazırlanması</t>
  </si>
  <si>
    <t xml:space="preserve">Kalıp Tasarımı Ve Üretimi </t>
  </si>
  <si>
    <t>Endüstriyel İlişkiler</t>
  </si>
  <si>
    <t>Polimer Kompozitler</t>
  </si>
  <si>
    <t>PLM 492</t>
  </si>
  <si>
    <t>PLM ***</t>
  </si>
  <si>
    <t>PLM 263</t>
  </si>
  <si>
    <t>Doğal Polimerler</t>
  </si>
  <si>
    <t>PLM 265</t>
  </si>
  <si>
    <t>Yüzey Aktif Maddeler</t>
  </si>
  <si>
    <t>PLM 262</t>
  </si>
  <si>
    <t>Polimerlerin Fiziko Kimyası</t>
  </si>
  <si>
    <t>PLM 381</t>
  </si>
  <si>
    <t>Plastik Malzeme Seçimi ve Güvenliği</t>
  </si>
  <si>
    <t xml:space="preserve">Plastik Parçalar Ve Otomotiv Uygulamaları </t>
  </si>
  <si>
    <t>PLM 385</t>
  </si>
  <si>
    <t>Plastik Makineleri</t>
  </si>
  <si>
    <t>PLM 389</t>
  </si>
  <si>
    <t>Korozyon Ve Korunma</t>
  </si>
  <si>
    <t>Endüstriyel Plastikler</t>
  </si>
  <si>
    <t>Polimer Geri Dönüşümü</t>
  </si>
  <si>
    <t>PLM 382</t>
  </si>
  <si>
    <t>Proses Geliştirme</t>
  </si>
  <si>
    <t>PLM 384</t>
  </si>
  <si>
    <t>Gerilme Analizi</t>
  </si>
  <si>
    <t>Termoset Plastikler Ve Kalıplanması</t>
  </si>
  <si>
    <t>Makine, Kalıp Bakım Ve Onarımı</t>
  </si>
  <si>
    <t>Endüstriyel Şişirme ve Diğer Kalıplama Teknolojileri</t>
  </si>
  <si>
    <t>Boya Bağlayıcıları ve Reçine Üretim Teknolojileri</t>
  </si>
  <si>
    <t>Gıda Ambalaj Teknikleri</t>
  </si>
  <si>
    <t>PLM 482</t>
  </si>
  <si>
    <t>İş Hukuku</t>
  </si>
  <si>
    <t>PLM 484</t>
  </si>
  <si>
    <t>PLM 486</t>
  </si>
  <si>
    <t>Endüstriyel Proje Yönetimi</t>
  </si>
  <si>
    <t>Teknik Ve Profesyonel İletişim</t>
  </si>
  <si>
    <t>PLM 494</t>
  </si>
  <si>
    <t xml:space="preserve">Satınalma Ve Malzeme Yönetimi </t>
  </si>
  <si>
    <t>PLM 496</t>
  </si>
  <si>
    <t>Mühendislik Ekonomisi Ve Finansal Yönetimi</t>
  </si>
  <si>
    <t xml:space="preserve">Yönetim Bilimi </t>
  </si>
  <si>
    <t>Fotopolimerizasyon</t>
  </si>
  <si>
    <t>PLM 374</t>
  </si>
  <si>
    <t>Biyoteknolojide Polimerler</t>
  </si>
  <si>
    <t>ATE 101</t>
  </si>
  <si>
    <t>PLM 208</t>
  </si>
  <si>
    <t>Plastik Parça Tasarımı ve Mühendislik Uygulamaları</t>
  </si>
  <si>
    <t xml:space="preserve">Talaşlı Üretim </t>
  </si>
  <si>
    <t>Kauçuk İşleme Teknolojileri</t>
  </si>
  <si>
    <t>Endüstriyel Elastomerler</t>
  </si>
  <si>
    <t>Secmeli Ders AKTS</t>
  </si>
  <si>
    <t>Secmeli Derslerin AKTS %</t>
  </si>
  <si>
    <t>Termodinamik</t>
  </si>
  <si>
    <t>Proses Termodinamiği</t>
  </si>
  <si>
    <t>Çalışma Hayatında İletişim</t>
  </si>
  <si>
    <t>Çalışma Psikolojisi</t>
  </si>
  <si>
    <t>Çalışma Sosyolojisi</t>
  </si>
  <si>
    <t>Endüstri İlişkileri Teorisi</t>
  </si>
  <si>
    <t>Girişimcilik</t>
  </si>
  <si>
    <t>İnsan Kaynakları Yönetimi</t>
  </si>
  <si>
    <t>Modernleşen Türkiye Tarihi</t>
  </si>
  <si>
    <t>Osmanlı Tarihi</t>
  </si>
  <si>
    <t>Sanayi Sosyolojisi</t>
  </si>
  <si>
    <t>Siyaset Bilimine Giriş</t>
  </si>
  <si>
    <t>Sosyal Psikoloji</t>
  </si>
  <si>
    <t>Türkiyede Çalışma İlişkileri</t>
  </si>
  <si>
    <t>Ücret Sistemleri ve Ücret Uygulamaları</t>
  </si>
  <si>
    <t>Önerilen Program (Yeni)</t>
  </si>
  <si>
    <t>MUH 402</t>
  </si>
  <si>
    <t>Bitirme Tezi</t>
  </si>
  <si>
    <t>Polimerler ve Uygulamaları</t>
  </si>
  <si>
    <t>PLM 490</t>
  </si>
  <si>
    <t>PLM 270</t>
  </si>
  <si>
    <t>Temel Polimerizasyon Prosesleri</t>
  </si>
  <si>
    <t>PLM 210</t>
  </si>
  <si>
    <t>Polimerlerde Yapı-Özellik İlşkisi</t>
  </si>
  <si>
    <t>Bilgisayar Dest. Tas. Ve Üretim (CAD, CAM)</t>
  </si>
  <si>
    <t>PLM 406</t>
  </si>
  <si>
    <t>PLM 267</t>
  </si>
  <si>
    <t>Staj 1</t>
  </si>
  <si>
    <t>Staj 2</t>
  </si>
  <si>
    <t>Staj 3</t>
  </si>
  <si>
    <t>Staj 4</t>
  </si>
  <si>
    <t>PLM 207</t>
  </si>
  <si>
    <t>İş Sağlığı ve Güvenliği-2</t>
  </si>
  <si>
    <t>İş Sağlığı ve Güvenliği-1</t>
  </si>
  <si>
    <t>Diferansiyel Denklemler</t>
  </si>
  <si>
    <t>Lineer Cebir</t>
  </si>
  <si>
    <t>PLM 209</t>
  </si>
  <si>
    <t>PLM 211</t>
  </si>
  <si>
    <t>PLM 310</t>
  </si>
  <si>
    <t>PLM 307</t>
  </si>
  <si>
    <t>PLM 101</t>
  </si>
  <si>
    <t>PLM 401</t>
  </si>
  <si>
    <t>PLM 402</t>
  </si>
  <si>
    <t xml:space="preserve">Polimerlere Katılan Katkı Maddeleri </t>
  </si>
  <si>
    <t>Makine Elemanları</t>
  </si>
  <si>
    <r>
      <t>Ürün Tasarımı Ve Maliyet Analizi</t>
    </r>
    <r>
      <rPr>
        <sz val="10"/>
        <color indexed="10"/>
        <rFont val="Calibri"/>
        <family val="2"/>
      </rPr>
      <t xml:space="preserve">  </t>
    </r>
  </si>
  <si>
    <t>Teknik Seçmeli Ders 2</t>
  </si>
  <si>
    <t>Teknik Seçmeli Ders 1</t>
  </si>
  <si>
    <t>Atatürk İlkeleri ve İnkılap Tarihi 1</t>
  </si>
  <si>
    <t>Atatürk İlkeleri ve İnkılap Tarihi 2</t>
  </si>
  <si>
    <t>Teknik Seçmeli Ders 3</t>
  </si>
  <si>
    <t>Teknik Seçmeli Ders 4</t>
  </si>
  <si>
    <t>Teknik Seçmeli Ders 5</t>
  </si>
  <si>
    <t>Teknik Seçmeli Ders 6</t>
  </si>
  <si>
    <t>Türk Dili 1</t>
  </si>
  <si>
    <t>Türk Dili 2</t>
  </si>
  <si>
    <t>Temel Mesleki Seçmeli Ders 1</t>
  </si>
  <si>
    <t>Temel Mesleki Seçmeli Ders 2</t>
  </si>
  <si>
    <t>Temel Mesleki Seçmeli Ders 3</t>
  </si>
  <si>
    <t>Temel Mesleki Seçmeli Ders 4</t>
  </si>
  <si>
    <t>Polimer İşleme 1</t>
  </si>
  <si>
    <t>Polimer  İşleme 2</t>
  </si>
  <si>
    <t>PLM 269</t>
  </si>
  <si>
    <t>PLM 271</t>
  </si>
  <si>
    <t xml:space="preserve">İşletme Yönetimi ve Organizasyonu </t>
  </si>
  <si>
    <t>Temel Mesleki Seçmeli Ders 1-2-3-4</t>
  </si>
  <si>
    <t>Temel 
Mesleki
 Seçmeli
 Ders 
1-2-3-4</t>
  </si>
  <si>
    <t>PLM 383</t>
  </si>
  <si>
    <t>PLM 387</t>
  </si>
  <si>
    <t>PLM 372</t>
  </si>
  <si>
    <t>PLM 376</t>
  </si>
  <si>
    <t>PLM 386</t>
  </si>
  <si>
    <t>PLM 473</t>
  </si>
  <si>
    <t>PLM 471</t>
  </si>
  <si>
    <t>PLM 472</t>
  </si>
  <si>
    <t>PLM 476</t>
  </si>
  <si>
    <t>PLM 264</t>
  </si>
  <si>
    <t>ISG401</t>
  </si>
  <si>
    <t>ISG402</t>
  </si>
  <si>
    <t>STJ301</t>
  </si>
  <si>
    <t>STJ302</t>
  </si>
  <si>
    <t>STJ401</t>
  </si>
  <si>
    <t>STJ402</t>
  </si>
  <si>
    <t>YÖK Dersleri</t>
  </si>
  <si>
    <t>Üniversite Sosyal Seçmeli Dersler</t>
  </si>
  <si>
    <t>Mühendislik Fakültesi Ortak Dersler</t>
  </si>
  <si>
    <t>STAJ</t>
  </si>
  <si>
    <t>Kariyer Yönetimi</t>
  </si>
  <si>
    <t>Yönetimde Karar Verme Teknikleri</t>
  </si>
  <si>
    <t>Yazılı ve Sözlü Anlatım</t>
  </si>
  <si>
    <t>Türkçe(Yabancı Uyruklu Öğrenciler)</t>
  </si>
  <si>
    <t>İspanyolca</t>
  </si>
  <si>
    <t>İş ve Sosyal Güvenlik Hukuku</t>
  </si>
  <si>
    <t>İtalyanca</t>
  </si>
  <si>
    <t>Arapça</t>
  </si>
  <si>
    <t>Rusça</t>
  </si>
  <si>
    <t>Çince</t>
  </si>
  <si>
    <t>Japonca</t>
  </si>
  <si>
    <t>Almanca</t>
  </si>
  <si>
    <t>Halkla İlişkiler</t>
  </si>
  <si>
    <t>Marka Yönetimi</t>
  </si>
  <si>
    <t>Mühendisler için Finans</t>
  </si>
  <si>
    <t>İkna ve Konuşma</t>
  </si>
  <si>
    <t>Etkili ve Güzel Konuşma</t>
  </si>
  <si>
    <t>Genel İşletme</t>
  </si>
  <si>
    <t>Osmanlı Türkçesi</t>
  </si>
  <si>
    <t>Genel Muhasebe</t>
  </si>
  <si>
    <t>Metin Tahlili</t>
  </si>
  <si>
    <t>Maliyet Muhasebesi</t>
  </si>
  <si>
    <t>Diksiyon ve Beden Dili</t>
  </si>
  <si>
    <t>İşletme Yönetimi</t>
  </si>
  <si>
    <t>İktisada Giriş</t>
  </si>
  <si>
    <t>Bilgi ve İletişim Teknolojileri</t>
  </si>
  <si>
    <t>Finansal Yönetim</t>
  </si>
  <si>
    <t>Reklamcılık</t>
  </si>
  <si>
    <t>Toplantı ve Sunu Teknikleri</t>
  </si>
  <si>
    <t>Kamu Yönetimine Giriş</t>
  </si>
  <si>
    <t>Pazarlama Yönetimi</t>
  </si>
  <si>
    <t>Fotoğraf</t>
  </si>
  <si>
    <t>Eğitim Bilimine Giriş</t>
  </si>
  <si>
    <t>Serbest El Çizim ve Anlatım Teknikleri</t>
  </si>
  <si>
    <t>Felsefeye Giriş</t>
  </si>
  <si>
    <t>Bilim ve Teknoloji Tarihi</t>
  </si>
  <si>
    <t>Üretim Yönetimi</t>
  </si>
  <si>
    <t>PLM272</t>
  </si>
  <si>
    <t>Makine Meslek Resmi</t>
  </si>
  <si>
    <t xml:space="preserve">DERS PLANI </t>
  </si>
  <si>
    <t>SEÇMELİ DERSLER</t>
  </si>
  <si>
    <t>PLM 498</t>
  </si>
  <si>
    <t>ÜSD ***</t>
  </si>
  <si>
    <t>Üniversite Sosyal Seçmeli Ders 1</t>
  </si>
  <si>
    <t>Üniversite Sosyal Seçmeli Ders 2</t>
  </si>
  <si>
    <t>POLİMER MALZEME MÜHENDİSLİĞİ BÖLÜMÜ</t>
  </si>
  <si>
    <t>PLM 481</t>
  </si>
  <si>
    <t>Polimer Reaktör Mühendisliği: Temel Prensipleri ve Kontrolü</t>
  </si>
  <si>
    <t>ÜNİVERSİTE SOSYAL SEÇMELİ DERSLER</t>
  </si>
  <si>
    <t xml:space="preserve">
ÜNİVERSİTE SOSYAL SEÇMELİ DERSLER</t>
  </si>
  <si>
    <t>ÜSD101</t>
  </si>
  <si>
    <t>ÜSD102</t>
  </si>
  <si>
    <t>ÜSD103</t>
  </si>
  <si>
    <t>ÜSD104</t>
  </si>
  <si>
    <t>ÜSD106</t>
  </si>
  <si>
    <t>ÜSD107</t>
  </si>
  <si>
    <t>ÜSD108</t>
  </si>
  <si>
    <t>ÜSD109</t>
  </si>
  <si>
    <t>ÜSD110</t>
  </si>
  <si>
    <t>ÜSD111</t>
  </si>
  <si>
    <t>ÜSD112</t>
  </si>
  <si>
    <t>ÜSD113</t>
  </si>
  <si>
    <t>ÜSD114</t>
  </si>
  <si>
    <t>ÜSD115</t>
  </si>
  <si>
    <t>ÜSD116</t>
  </si>
  <si>
    <t>ÜSD117</t>
  </si>
  <si>
    <t>ÜSD118</t>
  </si>
  <si>
    <t>ÜSD119</t>
  </si>
  <si>
    <t>ÜSD120</t>
  </si>
  <si>
    <t>ÜSD121</t>
  </si>
  <si>
    <t>ÜSD122</t>
  </si>
  <si>
    <t>ÜSD123</t>
  </si>
  <si>
    <t>ÜSD124</t>
  </si>
  <si>
    <t>ÜSD125</t>
  </si>
  <si>
    <t>ÜSD126</t>
  </si>
  <si>
    <t>ÜSD127</t>
  </si>
  <si>
    <t>ÜSD128</t>
  </si>
  <si>
    <t>ÜSD129</t>
  </si>
  <si>
    <t>ÜSD130</t>
  </si>
  <si>
    <t>ÜSD131</t>
  </si>
  <si>
    <t>ÜSD132</t>
  </si>
  <si>
    <t>ÜSD133</t>
  </si>
  <si>
    <t>ÜSD134</t>
  </si>
  <si>
    <t>ÜSD135</t>
  </si>
  <si>
    <t>ÜSD136</t>
  </si>
  <si>
    <t>ÜSD137</t>
  </si>
  <si>
    <t>ÜSD138</t>
  </si>
  <si>
    <t>ÜSD139</t>
  </si>
  <si>
    <t>ÜSD141</t>
  </si>
  <si>
    <t>ÜSD142</t>
  </si>
  <si>
    <t>ÜSD143</t>
  </si>
  <si>
    <t>ÜSD144</t>
  </si>
  <si>
    <t>ÜSD145</t>
  </si>
  <si>
    <t>ÜSD146</t>
  </si>
  <si>
    <t>ÜSD147</t>
  </si>
  <si>
    <t>ÜSD148</t>
  </si>
  <si>
    <t>ÜSD149</t>
  </si>
  <si>
    <t>ÜSD150</t>
  </si>
  <si>
    <t>Polimerizasyon Kinetiği</t>
  </si>
  <si>
    <t>PLM 380</t>
  </si>
  <si>
    <t>Fizik Lab 1</t>
  </si>
  <si>
    <t>Fizik 1</t>
  </si>
  <si>
    <t>Genel Kimya</t>
  </si>
  <si>
    <t>Genel Kimya Lab. 1</t>
  </si>
  <si>
    <t>Bilgisayar Uygulamaları</t>
  </si>
  <si>
    <t>Matematik 1</t>
  </si>
  <si>
    <t>Matematik 2</t>
  </si>
  <si>
    <t>Fizik 2</t>
  </si>
  <si>
    <t>Fizik Lab 2</t>
  </si>
  <si>
    <t>Akışkanlar Mekaniği</t>
  </si>
  <si>
    <t xml:space="preserve">Fiziko Kimya </t>
  </si>
  <si>
    <t>Isı ve Kütle Transferi</t>
  </si>
  <si>
    <t xml:space="preserve">Polimer Test Yöntemleri 1 </t>
  </si>
  <si>
    <t>Polimer Test Yöntemleri 2</t>
  </si>
  <si>
    <t>Teknik Seçmeli Ders 7</t>
  </si>
  <si>
    <t>Teknik Seçmeli Ders 8</t>
  </si>
  <si>
    <t>Teknik Seçmeli Ders 9</t>
  </si>
  <si>
    <t>Secmeli Ders Kredi</t>
  </si>
  <si>
    <t xml:space="preserve">ÜSD*** </t>
  </si>
  <si>
    <t>Secmeli Derslerin Kredi %</t>
  </si>
  <si>
    <t>YDB 101</t>
  </si>
  <si>
    <t>Polimerlerin Mekanik Özellikleri</t>
  </si>
  <si>
    <t>Polimerlerin Elektriksel Özellikleri</t>
  </si>
  <si>
    <t>Polimerik Kaplamalar</t>
  </si>
  <si>
    <t>Polimerik Lifler ve Lif Teknolojisi</t>
  </si>
  <si>
    <t>PLM 493</t>
  </si>
  <si>
    <t>Fonksiyonel Polimerler</t>
  </si>
  <si>
    <t>Polimerik Malzemelerin Tersine Mühendislik Uygulamaları</t>
  </si>
  <si>
    <t>Polimer Kimyasında Bilgisayar Uygulamaları</t>
  </si>
  <si>
    <t>Yabancı Dil 1</t>
  </si>
  <si>
    <t>Yabancı Dil 2</t>
  </si>
  <si>
    <t>FZK 103</t>
  </si>
  <si>
    <t xml:space="preserve">FZK 104 </t>
  </si>
  <si>
    <t>FZK 105</t>
  </si>
  <si>
    <t xml:space="preserve">FZK 106 </t>
  </si>
  <si>
    <t>MAT 101</t>
  </si>
  <si>
    <t>MAT 102</t>
  </si>
  <si>
    <t>Malzeme Bilimi</t>
  </si>
  <si>
    <t>YDB 102</t>
  </si>
  <si>
    <t>PLM 103</t>
  </si>
  <si>
    <t>PLM 105</t>
  </si>
  <si>
    <t>PLM 107</t>
  </si>
  <si>
    <t>PLM 106</t>
  </si>
  <si>
    <t>PLM 108</t>
  </si>
  <si>
    <t xml:space="preserve">Temel İşlemler  </t>
  </si>
  <si>
    <t>PLM 215</t>
  </si>
  <si>
    <t>PLM 212</t>
  </si>
  <si>
    <t>PLM 216</t>
  </si>
  <si>
    <t>PLM 309</t>
  </si>
  <si>
    <t>PLM 311</t>
  </si>
  <si>
    <t>PLM 312</t>
  </si>
  <si>
    <t xml:space="preserve">PLM 314 </t>
  </si>
  <si>
    <t>Teknik Seçmeli Ders 1-2-3-4</t>
  </si>
  <si>
    <t>Teknik 
Seçmeli
 Ders 
1-2-3-4</t>
  </si>
  <si>
    <t>PLM 370</t>
  </si>
  <si>
    <t>PLM 371</t>
  </si>
  <si>
    <t>PLM 373</t>
  </si>
  <si>
    <t>PLM 377</t>
  </si>
  <si>
    <t>PLM 379</t>
  </si>
  <si>
    <t>PLM 411</t>
  </si>
  <si>
    <t>Ambalaj Filmlerinin Üretimi</t>
  </si>
  <si>
    <t>PLM 477</t>
  </si>
  <si>
    <t>PLM 478</t>
  </si>
  <si>
    <t>PLM 480</t>
  </si>
  <si>
    <t>DERS PLANI (2023 girişli öğrenciler için)</t>
  </si>
  <si>
    <t>Teknik İngilizce</t>
  </si>
  <si>
    <t>Polimerik Biyomalzemeler</t>
  </si>
  <si>
    <t>Sürdürülebilir Mühendislik ve Polimer Mühendisliği Uygulamaları</t>
  </si>
  <si>
    <t>Kompozit Malzeme Mekaniği</t>
  </si>
  <si>
    <t>Polimerlerin Degradasyonu</t>
  </si>
  <si>
    <t xml:space="preserve">Hidrojeller </t>
  </si>
  <si>
    <t>PLM 203</t>
  </si>
  <si>
    <t>PLM 205</t>
  </si>
  <si>
    <t>PLM 206</t>
  </si>
  <si>
    <t>Teknik Seçmeli Ders 10</t>
  </si>
  <si>
    <t>PLM 405</t>
  </si>
  <si>
    <t>PLM 274</t>
  </si>
  <si>
    <t>PLM 276</t>
  </si>
  <si>
    <t>PLM 462</t>
  </si>
  <si>
    <t>Teknik Seçmeli Ders 5-6-7-8-9-10</t>
  </si>
  <si>
    <t>PLM 278</t>
  </si>
  <si>
    <t>PLM 390</t>
  </si>
  <si>
    <t>PLM 308</t>
  </si>
  <si>
    <t xml:space="preserve">Plastik Parça Üretim Hataları </t>
  </si>
  <si>
    <t>PLM 273</t>
  </si>
  <si>
    <t>PLM 388</t>
  </si>
  <si>
    <t>PLM 375</t>
  </si>
  <si>
    <t>Teknik
 Seçmeli
 Ders 
5-6-7-8-9-10</t>
  </si>
  <si>
    <t xml:space="preserve"> </t>
  </si>
  <si>
    <t xml:space="preserve">Termoplastik Elastomerler    </t>
  </si>
  <si>
    <r>
      <t>P</t>
    </r>
    <r>
      <rPr>
        <sz val="10"/>
        <rFont val="Calibri"/>
        <family val="2"/>
      </rPr>
      <t>roje ve İşletme Yönetimi</t>
    </r>
  </si>
  <si>
    <t>Polimer Malzeme Mühendisliğine Giriş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</si>
</sst>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0.0%"/>
    <numFmt numFmtId="19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Vertical">
        <bgColor theme="0" tint="-0.24997000396251678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1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7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47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5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1" fontId="0" fillId="0" borderId="27" xfId="0" applyNumberFormat="1" applyFont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0" fillId="35" borderId="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1" fontId="49" fillId="0" borderId="21" xfId="0" applyNumberFormat="1" applyFont="1" applyFill="1" applyBorder="1" applyAlignment="1">
      <alignment horizontal="center" vertical="center" wrapText="1"/>
    </xf>
    <xf numFmtId="1" fontId="49" fillId="0" borderId="22" xfId="0" applyNumberFormat="1" applyFont="1" applyFill="1" applyBorder="1" applyAlignment="1">
      <alignment vertical="center" wrapText="1"/>
    </xf>
    <xf numFmtId="1" fontId="49" fillId="0" borderId="22" xfId="0" applyNumberFormat="1" applyFont="1" applyFill="1" applyBorder="1" applyAlignment="1">
      <alignment horizontal="center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1" fontId="49" fillId="0" borderId="2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14" fillId="0" borderId="11" xfId="0" applyFont="1" applyBorder="1" applyAlignment="1">
      <alignment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 vertical="center"/>
    </xf>
    <xf numFmtId="0" fontId="51" fillId="37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1" fillId="0" borderId="15" xfId="47" applyFont="1" applyFill="1" applyBorder="1" applyAlignment="1">
      <alignment horizontal="center" vertical="center" wrapText="1"/>
      <protection/>
    </xf>
    <xf numFmtId="0" fontId="51" fillId="0" borderId="11" xfId="47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99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vertical="center"/>
    </xf>
    <xf numFmtId="0" fontId="52" fillId="33" borderId="32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center"/>
    </xf>
    <xf numFmtId="0" fontId="51" fillId="37" borderId="12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47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wrapText="1"/>
    </xf>
    <xf numFmtId="1" fontId="7" fillId="0" borderId="51" xfId="0" applyNumberFormat="1" applyFont="1" applyFill="1" applyBorder="1" applyAlignment="1">
      <alignment horizontal="center" wrapText="1"/>
    </xf>
    <xf numFmtId="1" fontId="7" fillId="0" borderId="26" xfId="0" applyNumberFormat="1" applyFont="1" applyFill="1" applyBorder="1" applyAlignment="1">
      <alignment horizontal="center" wrapText="1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6" fillId="16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16" borderId="38" xfId="0" applyFont="1" applyFill="1" applyBorder="1" applyAlignment="1">
      <alignment horizontal="center" vertical="center"/>
    </xf>
    <xf numFmtId="1" fontId="0" fillId="38" borderId="22" xfId="0" applyNumberFormat="1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>
      <alignment horizontal="center"/>
    </xf>
    <xf numFmtId="0" fontId="15" fillId="16" borderId="21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/>
    </xf>
    <xf numFmtId="0" fontId="15" fillId="16" borderId="23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1" fontId="55" fillId="35" borderId="47" xfId="0" applyNumberFormat="1" applyFont="1" applyFill="1" applyBorder="1" applyAlignment="1">
      <alignment horizontal="center" vertical="center"/>
    </xf>
    <xf numFmtId="1" fontId="55" fillId="35" borderId="48" xfId="0" applyNumberFormat="1" applyFont="1" applyFill="1" applyBorder="1" applyAlignment="1">
      <alignment horizontal="center" vertical="center"/>
    </xf>
    <xf numFmtId="1" fontId="55" fillId="35" borderId="49" xfId="0" applyNumberFormat="1" applyFont="1" applyFill="1" applyBorder="1" applyAlignment="1">
      <alignment horizontal="center" vertical="center"/>
    </xf>
    <xf numFmtId="0" fontId="11" fillId="37" borderId="10" xfId="47" applyFont="1" applyFill="1" applyBorder="1" applyAlignment="1">
      <alignment horizontal="center" vertical="center" wrapText="1"/>
      <protection/>
    </xf>
    <xf numFmtId="0" fontId="11" fillId="37" borderId="11" xfId="0" applyFont="1" applyFill="1" applyBorder="1" applyAlignment="1">
      <alignment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0" borderId="10" xfId="47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horizontal="center" vertical="center"/>
    </xf>
    <xf numFmtId="0" fontId="11" fillId="0" borderId="54" xfId="47" applyFont="1" applyFill="1" applyBorder="1" applyAlignment="1">
      <alignment horizontal="center" vertical="center" wrapText="1"/>
      <protection/>
    </xf>
    <xf numFmtId="0" fontId="11" fillId="0" borderId="54" xfId="0" applyFont="1" applyFill="1" applyBorder="1" applyAlignment="1">
      <alignment horizontal="center" vertical="center" wrapText="1"/>
    </xf>
    <xf numFmtId="0" fontId="11" fillId="0" borderId="42" xfId="47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0" borderId="57" xfId="47" applyFont="1" applyFill="1" applyBorder="1" applyAlignment="1">
      <alignment horizontal="center" vertical="center" wrapText="1"/>
      <protection/>
    </xf>
    <xf numFmtId="0" fontId="11" fillId="37" borderId="2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37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 wrapText="1"/>
    </xf>
    <xf numFmtId="0" fontId="11" fillId="37" borderId="55" xfId="0" applyFont="1" applyFill="1" applyBorder="1" applyAlignment="1">
      <alignment vertical="center" wrapText="1"/>
    </xf>
    <xf numFmtId="0" fontId="11" fillId="37" borderId="55" xfId="0" applyFont="1" applyFill="1" applyBorder="1" applyAlignment="1">
      <alignment horizontal="center" vertical="center" wrapText="1"/>
    </xf>
    <xf numFmtId="0" fontId="11" fillId="37" borderId="56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vertical="center"/>
    </xf>
    <xf numFmtId="0" fontId="14" fillId="37" borderId="0" xfId="0" applyFont="1" applyFill="1" applyAlignment="1">
      <alignment vertical="center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57" xfId="0" applyFont="1" applyFill="1" applyBorder="1" applyAlignment="1">
      <alignment horizontal="center" vertical="center"/>
    </xf>
    <xf numFmtId="0" fontId="11" fillId="37" borderId="55" xfId="0" applyFont="1" applyFill="1" applyBorder="1" applyAlignment="1">
      <alignment vertical="center"/>
    </xf>
    <xf numFmtId="0" fontId="11" fillId="37" borderId="55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37" borderId="52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69"/>
  <sheetViews>
    <sheetView tabSelected="1" zoomScale="90" zoomScaleNormal="90" zoomScalePageLayoutView="0" workbookViewId="0" topLeftCell="A1">
      <selection activeCell="Q12" sqref="Q12"/>
    </sheetView>
  </sheetViews>
  <sheetFormatPr defaultColWidth="9.140625" defaultRowHeight="15"/>
  <cols>
    <col min="1" max="1" width="8.8515625" style="26" customWidth="1"/>
    <col min="2" max="2" width="8.8515625" style="31" customWidth="1"/>
    <col min="3" max="3" width="35.57421875" style="26" customWidth="1"/>
    <col min="4" max="6" width="4.57421875" style="31" customWidth="1"/>
    <col min="7" max="7" width="6.421875" style="31" customWidth="1"/>
    <col min="8" max="8" width="4.57421875" style="31" customWidth="1"/>
    <col min="9" max="9" width="6.8515625" style="26" customWidth="1"/>
    <col min="10" max="10" width="8.8515625" style="31" customWidth="1"/>
    <col min="11" max="11" width="35.57421875" style="26" customWidth="1"/>
    <col min="12" max="14" width="4.57421875" style="31" customWidth="1"/>
    <col min="15" max="15" width="7.57421875" style="31" customWidth="1"/>
    <col min="16" max="16384" width="8.8515625" style="26" customWidth="1"/>
  </cols>
  <sheetData>
    <row r="1" spans="11:15" ht="14.25">
      <c r="K1" s="185"/>
      <c r="L1" s="185"/>
      <c r="M1" s="185"/>
      <c r="N1" s="185"/>
      <c r="O1" s="185"/>
    </row>
    <row r="2" spans="2:15" ht="21" customHeight="1">
      <c r="B2" s="201" t="s">
        <v>231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2:15" ht="21" customHeight="1">
      <c r="B3" s="201" t="s">
        <v>350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2:15" ht="27" customHeight="1" thickBot="1">
      <c r="B4" s="27"/>
      <c r="C4" s="28"/>
      <c r="D4" s="27"/>
      <c r="E4" s="27"/>
      <c r="F4" s="27"/>
      <c r="G4" s="27"/>
      <c r="H4" s="27"/>
      <c r="I4" s="28"/>
      <c r="J4" s="27"/>
      <c r="K4" s="76"/>
      <c r="L4" s="27"/>
      <c r="M4" s="27"/>
      <c r="N4" s="27"/>
      <c r="O4" s="27"/>
    </row>
    <row r="5" spans="2:15" ht="21" thickBot="1">
      <c r="B5" s="212" t="s"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</row>
    <row r="6" spans="2:15" ht="24" customHeight="1" thickBot="1">
      <c r="B6" s="215" t="s">
        <v>1</v>
      </c>
      <c r="C6" s="215"/>
      <c r="D6" s="215"/>
      <c r="E6" s="215"/>
      <c r="F6" s="215"/>
      <c r="G6" s="215"/>
      <c r="H6" s="81"/>
      <c r="I6" s="81"/>
      <c r="J6" s="215" t="s">
        <v>2</v>
      </c>
      <c r="K6" s="215"/>
      <c r="L6" s="215"/>
      <c r="M6" s="215"/>
      <c r="N6" s="215"/>
      <c r="O6" s="215"/>
    </row>
    <row r="7" spans="2:15" ht="18" customHeight="1">
      <c r="B7" s="82" t="s">
        <v>3</v>
      </c>
      <c r="C7" s="83" t="s">
        <v>4</v>
      </c>
      <c r="D7" s="84" t="s">
        <v>5</v>
      </c>
      <c r="E7" s="84" t="s">
        <v>6</v>
      </c>
      <c r="F7" s="84" t="s">
        <v>7</v>
      </c>
      <c r="G7" s="85" t="s">
        <v>24</v>
      </c>
      <c r="H7" s="81"/>
      <c r="I7" s="81"/>
      <c r="J7" s="82" t="s">
        <v>3</v>
      </c>
      <c r="K7" s="83" t="s">
        <v>4</v>
      </c>
      <c r="L7" s="84" t="s">
        <v>5</v>
      </c>
      <c r="M7" s="84" t="s">
        <v>6</v>
      </c>
      <c r="N7" s="84" t="s">
        <v>7</v>
      </c>
      <c r="O7" s="85" t="s">
        <v>24</v>
      </c>
    </row>
    <row r="8" spans="2:15" ht="14.25" customHeight="1" thickBot="1">
      <c r="B8" s="140" t="s">
        <v>21</v>
      </c>
      <c r="C8" s="141" t="s">
        <v>153</v>
      </c>
      <c r="D8" s="97">
        <v>2</v>
      </c>
      <c r="E8" s="97">
        <v>0</v>
      </c>
      <c r="F8" s="142">
        <v>0</v>
      </c>
      <c r="G8" s="143">
        <v>2</v>
      </c>
      <c r="H8" s="86"/>
      <c r="I8" s="86"/>
      <c r="J8" s="77" t="s">
        <v>20</v>
      </c>
      <c r="K8" s="78" t="s">
        <v>154</v>
      </c>
      <c r="L8" s="75">
        <v>2</v>
      </c>
      <c r="M8" s="75">
        <v>0</v>
      </c>
      <c r="N8" s="79">
        <v>0</v>
      </c>
      <c r="O8" s="80">
        <v>2</v>
      </c>
    </row>
    <row r="9" spans="2:15" ht="14.25" customHeight="1">
      <c r="B9" s="140" t="s">
        <v>23</v>
      </c>
      <c r="C9" s="141" t="s">
        <v>147</v>
      </c>
      <c r="D9" s="97">
        <v>2</v>
      </c>
      <c r="E9" s="97">
        <v>0</v>
      </c>
      <c r="F9" s="142">
        <v>0</v>
      </c>
      <c r="G9" s="281">
        <v>2</v>
      </c>
      <c r="H9" s="86"/>
      <c r="I9" s="86"/>
      <c r="J9" s="278" t="s">
        <v>26</v>
      </c>
      <c r="K9" s="279" t="s">
        <v>148</v>
      </c>
      <c r="L9" s="280">
        <v>2</v>
      </c>
      <c r="M9" s="280">
        <v>0</v>
      </c>
      <c r="N9" s="306">
        <v>0</v>
      </c>
      <c r="O9" s="281">
        <v>2</v>
      </c>
    </row>
    <row r="10" spans="2:15" ht="14.25" customHeight="1">
      <c r="B10" s="294" t="s">
        <v>306</v>
      </c>
      <c r="C10" s="252" t="s">
        <v>315</v>
      </c>
      <c r="D10" s="253">
        <v>2</v>
      </c>
      <c r="E10" s="253">
        <v>0</v>
      </c>
      <c r="F10" s="295">
        <v>2</v>
      </c>
      <c r="G10" s="169">
        <v>2</v>
      </c>
      <c r="H10" s="87"/>
      <c r="I10" s="87"/>
      <c r="J10" s="294" t="s">
        <v>324</v>
      </c>
      <c r="K10" s="252" t="s">
        <v>316</v>
      </c>
      <c r="L10" s="253">
        <v>2</v>
      </c>
      <c r="M10" s="253">
        <v>0</v>
      </c>
      <c r="N10" s="295">
        <v>2</v>
      </c>
      <c r="O10" s="169">
        <v>2</v>
      </c>
    </row>
    <row r="11" spans="2:15" ht="14.25" customHeight="1">
      <c r="B11" s="294" t="s">
        <v>321</v>
      </c>
      <c r="C11" s="141" t="s">
        <v>291</v>
      </c>
      <c r="D11" s="97">
        <v>4</v>
      </c>
      <c r="E11" s="97">
        <v>0</v>
      </c>
      <c r="F11" s="142">
        <v>4</v>
      </c>
      <c r="G11" s="143">
        <v>5</v>
      </c>
      <c r="H11" s="87"/>
      <c r="I11" s="87"/>
      <c r="J11" s="294" t="s">
        <v>322</v>
      </c>
      <c r="K11" s="141" t="s">
        <v>292</v>
      </c>
      <c r="L11" s="97">
        <v>4</v>
      </c>
      <c r="M11" s="97">
        <v>0</v>
      </c>
      <c r="N11" s="97">
        <v>4</v>
      </c>
      <c r="O11" s="143">
        <v>5</v>
      </c>
    </row>
    <row r="12" spans="2:15" ht="14.25" customHeight="1">
      <c r="B12" s="294" t="s">
        <v>317</v>
      </c>
      <c r="C12" s="141" t="s">
        <v>287</v>
      </c>
      <c r="D12" s="97">
        <v>4</v>
      </c>
      <c r="E12" s="97">
        <v>0</v>
      </c>
      <c r="F12" s="142">
        <v>4</v>
      </c>
      <c r="G12" s="143">
        <v>4</v>
      </c>
      <c r="H12" s="87"/>
      <c r="I12" s="87"/>
      <c r="J12" s="294" t="s">
        <v>318</v>
      </c>
      <c r="K12" s="141" t="s">
        <v>293</v>
      </c>
      <c r="L12" s="97">
        <v>4</v>
      </c>
      <c r="M12" s="97">
        <v>0</v>
      </c>
      <c r="N12" s="97">
        <v>4</v>
      </c>
      <c r="O12" s="143">
        <v>4</v>
      </c>
    </row>
    <row r="13" spans="2:15" ht="14.25" customHeight="1">
      <c r="B13" s="307" t="s">
        <v>319</v>
      </c>
      <c r="C13" s="308" t="s">
        <v>286</v>
      </c>
      <c r="D13" s="309">
        <v>0</v>
      </c>
      <c r="E13" s="309">
        <v>2</v>
      </c>
      <c r="F13" s="310">
        <v>1</v>
      </c>
      <c r="G13" s="311">
        <v>2</v>
      </c>
      <c r="H13" s="87"/>
      <c r="I13" s="87"/>
      <c r="J13" s="307" t="s">
        <v>320</v>
      </c>
      <c r="K13" s="308" t="s">
        <v>294</v>
      </c>
      <c r="L13" s="98">
        <v>0</v>
      </c>
      <c r="M13" s="97">
        <v>2</v>
      </c>
      <c r="N13" s="98">
        <v>1</v>
      </c>
      <c r="O13" s="152">
        <v>2</v>
      </c>
    </row>
    <row r="14" spans="2:15" ht="14.25" customHeight="1">
      <c r="B14" s="140" t="s">
        <v>325</v>
      </c>
      <c r="C14" s="141" t="s">
        <v>288</v>
      </c>
      <c r="D14" s="97">
        <v>4</v>
      </c>
      <c r="E14" s="97">
        <v>0</v>
      </c>
      <c r="F14" s="142">
        <v>4</v>
      </c>
      <c r="G14" s="169">
        <v>5</v>
      </c>
      <c r="H14" s="87"/>
      <c r="I14" s="87"/>
      <c r="J14" s="140" t="s">
        <v>35</v>
      </c>
      <c r="K14" s="141" t="s">
        <v>34</v>
      </c>
      <c r="L14" s="97">
        <v>3</v>
      </c>
      <c r="M14" s="97">
        <v>0</v>
      </c>
      <c r="N14" s="97">
        <v>3</v>
      </c>
      <c r="O14" s="143">
        <v>4</v>
      </c>
    </row>
    <row r="15" spans="2:15" ht="14.25" customHeight="1">
      <c r="B15" s="307" t="s">
        <v>326</v>
      </c>
      <c r="C15" s="308" t="s">
        <v>289</v>
      </c>
      <c r="D15" s="309">
        <v>0</v>
      </c>
      <c r="E15" s="309">
        <v>2</v>
      </c>
      <c r="F15" s="310">
        <v>1</v>
      </c>
      <c r="G15" s="311">
        <v>2</v>
      </c>
      <c r="H15" s="87"/>
      <c r="I15" s="87"/>
      <c r="J15" s="140" t="s">
        <v>328</v>
      </c>
      <c r="K15" s="141" t="s">
        <v>323</v>
      </c>
      <c r="L15" s="97">
        <v>3</v>
      </c>
      <c r="M15" s="97">
        <v>0</v>
      </c>
      <c r="N15" s="142">
        <v>3</v>
      </c>
      <c r="O15" s="143">
        <v>3</v>
      </c>
    </row>
    <row r="16" spans="2:15" ht="14.25" customHeight="1">
      <c r="B16" s="140" t="s">
        <v>139</v>
      </c>
      <c r="C16" s="141" t="s">
        <v>377</v>
      </c>
      <c r="D16" s="97">
        <v>2</v>
      </c>
      <c r="E16" s="97">
        <v>0</v>
      </c>
      <c r="F16" s="142">
        <v>2</v>
      </c>
      <c r="G16" s="143">
        <v>3</v>
      </c>
      <c r="H16" s="87"/>
      <c r="I16" s="87"/>
      <c r="J16" s="140" t="s">
        <v>8</v>
      </c>
      <c r="K16" s="141" t="s">
        <v>36</v>
      </c>
      <c r="L16" s="97">
        <v>2</v>
      </c>
      <c r="M16" s="97">
        <v>2</v>
      </c>
      <c r="N16" s="142">
        <v>3</v>
      </c>
      <c r="O16" s="143">
        <v>4</v>
      </c>
    </row>
    <row r="17" spans="2:15" ht="14.25" customHeight="1">
      <c r="B17" s="140" t="s">
        <v>327</v>
      </c>
      <c r="C17" s="141" t="s">
        <v>290</v>
      </c>
      <c r="D17" s="97">
        <v>2</v>
      </c>
      <c r="E17" s="97">
        <v>0</v>
      </c>
      <c r="F17" s="142">
        <v>2</v>
      </c>
      <c r="G17" s="143">
        <v>2</v>
      </c>
      <c r="H17" s="87"/>
      <c r="I17" s="87"/>
      <c r="J17" s="140" t="s">
        <v>329</v>
      </c>
      <c r="K17" s="141" t="s">
        <v>330</v>
      </c>
      <c r="L17" s="97">
        <v>2</v>
      </c>
      <c r="M17" s="97">
        <v>2</v>
      </c>
      <c r="N17" s="97">
        <v>3</v>
      </c>
      <c r="O17" s="143">
        <v>3</v>
      </c>
    </row>
    <row r="18" spans="2:9" ht="24" customHeight="1">
      <c r="B18" s="77"/>
      <c r="C18" s="78"/>
      <c r="D18" s="75"/>
      <c r="E18" s="75"/>
      <c r="F18" s="79"/>
      <c r="G18" s="80"/>
      <c r="H18" s="87"/>
      <c r="I18" s="87"/>
    </row>
    <row r="19" spans="2:15" ht="15" customHeight="1" thickBot="1">
      <c r="B19" s="217" t="s">
        <v>9</v>
      </c>
      <c r="C19" s="218"/>
      <c r="D19" s="218"/>
      <c r="E19" s="219"/>
      <c r="F19" s="90">
        <f>SUM(F8:F18)</f>
        <v>20</v>
      </c>
      <c r="G19" s="91">
        <f>SUM(G8:G18)</f>
        <v>29</v>
      </c>
      <c r="H19" s="87"/>
      <c r="I19" s="87"/>
      <c r="J19" s="217" t="s">
        <v>9</v>
      </c>
      <c r="K19" s="218"/>
      <c r="L19" s="218"/>
      <c r="M19" s="219"/>
      <c r="N19" s="90">
        <f>SUM(N8:N17)</f>
        <v>23</v>
      </c>
      <c r="O19" s="91">
        <f>SUM(O8:O17)</f>
        <v>31</v>
      </c>
    </row>
    <row r="20" spans="2:15" ht="15" customHeight="1">
      <c r="B20" s="52"/>
      <c r="C20" s="53"/>
      <c r="D20" s="52"/>
      <c r="E20" s="52"/>
      <c r="F20" s="52"/>
      <c r="G20" s="52"/>
      <c r="H20" s="52"/>
      <c r="I20" s="53"/>
      <c r="J20" s="54"/>
      <c r="K20" s="54"/>
      <c r="L20" s="54"/>
      <c r="M20" s="54"/>
      <c r="N20" s="54"/>
      <c r="O20" s="54"/>
    </row>
    <row r="21" spans="2:15" ht="15" thickBot="1">
      <c r="B21" s="52"/>
      <c r="C21" s="53"/>
      <c r="D21" s="52"/>
      <c r="E21" s="52"/>
      <c r="F21" s="52"/>
      <c r="G21" s="52"/>
      <c r="H21" s="52"/>
      <c r="I21" s="53"/>
      <c r="J21" s="52"/>
      <c r="K21" s="53"/>
      <c r="L21" s="52"/>
      <c r="M21" s="52"/>
      <c r="N21" s="52"/>
      <c r="O21" s="52"/>
    </row>
    <row r="22" spans="2:15" ht="21" thickBot="1">
      <c r="B22" s="205" t="s">
        <v>10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</row>
    <row r="23" spans="2:15" ht="24" customHeight="1" thickBot="1">
      <c r="B23" s="211" t="s">
        <v>11</v>
      </c>
      <c r="C23" s="211"/>
      <c r="D23" s="211"/>
      <c r="E23" s="211"/>
      <c r="F23" s="211"/>
      <c r="G23" s="211"/>
      <c r="H23" s="26"/>
      <c r="J23" s="211" t="s">
        <v>12</v>
      </c>
      <c r="K23" s="211"/>
      <c r="L23" s="211"/>
      <c r="M23" s="211"/>
      <c r="N23" s="211"/>
      <c r="O23" s="211"/>
    </row>
    <row r="24" spans="2:15" ht="18" customHeight="1">
      <c r="B24" s="55" t="s">
        <v>3</v>
      </c>
      <c r="C24" s="56" t="s">
        <v>4</v>
      </c>
      <c r="D24" s="57" t="s">
        <v>5</v>
      </c>
      <c r="E24" s="57" t="s">
        <v>6</v>
      </c>
      <c r="F24" s="57" t="s">
        <v>7</v>
      </c>
      <c r="G24" s="58" t="s">
        <v>24</v>
      </c>
      <c r="H24" s="29"/>
      <c r="I24" s="29"/>
      <c r="J24" s="55" t="s">
        <v>3</v>
      </c>
      <c r="K24" s="56" t="s">
        <v>4</v>
      </c>
      <c r="L24" s="57" t="s">
        <v>5</v>
      </c>
      <c r="M24" s="57" t="s">
        <v>6</v>
      </c>
      <c r="N24" s="57" t="s">
        <v>7</v>
      </c>
      <c r="O24" s="58" t="s">
        <v>24</v>
      </c>
    </row>
    <row r="25" spans="2:15" ht="14.25" customHeight="1">
      <c r="B25" s="294" t="s">
        <v>357</v>
      </c>
      <c r="C25" s="252" t="s">
        <v>37</v>
      </c>
      <c r="D25" s="253">
        <v>3</v>
      </c>
      <c r="E25" s="253">
        <v>0</v>
      </c>
      <c r="F25" s="295">
        <v>3</v>
      </c>
      <c r="G25" s="169">
        <v>3</v>
      </c>
      <c r="H25" s="49"/>
      <c r="I25" s="167"/>
      <c r="J25" s="290" t="s">
        <v>332</v>
      </c>
      <c r="K25" s="291" t="s">
        <v>296</v>
      </c>
      <c r="L25" s="292">
        <v>4</v>
      </c>
      <c r="M25" s="292">
        <v>0</v>
      </c>
      <c r="N25" s="305">
        <v>4</v>
      </c>
      <c r="O25" s="293">
        <v>5</v>
      </c>
    </row>
    <row r="26" spans="2:15" ht="14.25" customHeight="1">
      <c r="B26" s="294" t="s">
        <v>358</v>
      </c>
      <c r="C26" s="252" t="s">
        <v>38</v>
      </c>
      <c r="D26" s="253">
        <v>0</v>
      </c>
      <c r="E26" s="253">
        <v>2</v>
      </c>
      <c r="F26" s="295">
        <v>1</v>
      </c>
      <c r="G26" s="169">
        <v>2</v>
      </c>
      <c r="H26" s="49"/>
      <c r="I26" s="167"/>
      <c r="J26" s="301" t="s">
        <v>359</v>
      </c>
      <c r="K26" s="302" t="s">
        <v>40</v>
      </c>
      <c r="L26" s="303">
        <v>0</v>
      </c>
      <c r="M26" s="303">
        <v>2</v>
      </c>
      <c r="N26" s="303">
        <v>1</v>
      </c>
      <c r="O26" s="304">
        <v>2</v>
      </c>
    </row>
    <row r="27" spans="2:15" ht="14.25" customHeight="1">
      <c r="B27" s="140" t="s">
        <v>136</v>
      </c>
      <c r="C27" s="141" t="s">
        <v>39</v>
      </c>
      <c r="D27" s="97">
        <v>3</v>
      </c>
      <c r="E27" s="97">
        <v>0</v>
      </c>
      <c r="F27" s="142">
        <v>3</v>
      </c>
      <c r="G27" s="143">
        <v>3</v>
      </c>
      <c r="H27" s="49"/>
      <c r="I27" s="49"/>
      <c r="J27" s="147" t="s">
        <v>41</v>
      </c>
      <c r="K27" s="141" t="s">
        <v>42</v>
      </c>
      <c r="L27" s="97">
        <v>3</v>
      </c>
      <c r="M27" s="97">
        <v>0</v>
      </c>
      <c r="N27" s="97">
        <v>3</v>
      </c>
      <c r="O27" s="97">
        <v>3</v>
      </c>
    </row>
    <row r="28" spans="2:15" ht="14.25" customHeight="1">
      <c r="B28" s="99" t="s">
        <v>130</v>
      </c>
      <c r="C28" s="96" t="s">
        <v>133</v>
      </c>
      <c r="D28" s="98">
        <v>4</v>
      </c>
      <c r="E28" s="98">
        <v>0</v>
      </c>
      <c r="F28" s="98">
        <v>4</v>
      </c>
      <c r="G28" s="268">
        <v>4</v>
      </c>
      <c r="H28" s="49"/>
      <c r="I28" s="49"/>
      <c r="J28" s="140" t="s">
        <v>92</v>
      </c>
      <c r="K28" s="96" t="s">
        <v>100</v>
      </c>
      <c r="L28" s="97">
        <v>2</v>
      </c>
      <c r="M28" s="97">
        <v>0</v>
      </c>
      <c r="N28" s="97">
        <v>2</v>
      </c>
      <c r="O28" s="143">
        <v>2</v>
      </c>
    </row>
    <row r="29" spans="2:15" ht="14.25" customHeight="1">
      <c r="B29" s="147" t="s">
        <v>135</v>
      </c>
      <c r="C29" s="141" t="s">
        <v>99</v>
      </c>
      <c r="D29" s="97">
        <v>3</v>
      </c>
      <c r="E29" s="97">
        <v>0</v>
      </c>
      <c r="F29" s="97">
        <v>3</v>
      </c>
      <c r="G29" s="143">
        <v>3</v>
      </c>
      <c r="H29" s="49"/>
      <c r="I29" s="49"/>
      <c r="J29" s="140" t="s">
        <v>121</v>
      </c>
      <c r="K29" s="141" t="s">
        <v>122</v>
      </c>
      <c r="L29" s="97">
        <v>3</v>
      </c>
      <c r="M29" s="97">
        <v>0</v>
      </c>
      <c r="N29" s="97">
        <v>3</v>
      </c>
      <c r="O29" s="143">
        <v>4</v>
      </c>
    </row>
    <row r="30" spans="2:15" ht="14.25" customHeight="1">
      <c r="B30" s="294" t="s">
        <v>331</v>
      </c>
      <c r="C30" s="297" t="s">
        <v>351</v>
      </c>
      <c r="D30" s="298">
        <v>3</v>
      </c>
      <c r="E30" s="298">
        <v>0</v>
      </c>
      <c r="F30" s="299">
        <v>3</v>
      </c>
      <c r="G30" s="300">
        <v>3</v>
      </c>
      <c r="H30" s="49"/>
      <c r="I30" s="49"/>
      <c r="J30" s="140" t="s">
        <v>333</v>
      </c>
      <c r="K30" s="141" t="s">
        <v>295</v>
      </c>
      <c r="L30" s="97">
        <v>2</v>
      </c>
      <c r="M30" s="97">
        <v>2</v>
      </c>
      <c r="N30" s="97">
        <v>3</v>
      </c>
      <c r="O30" s="143">
        <v>4</v>
      </c>
    </row>
    <row r="31" spans="2:15" ht="14.25" customHeight="1">
      <c r="B31" s="140" t="s">
        <v>52</v>
      </c>
      <c r="C31" s="141" t="s">
        <v>155</v>
      </c>
      <c r="D31" s="97">
        <v>3</v>
      </c>
      <c r="E31" s="97">
        <v>0</v>
      </c>
      <c r="F31" s="97">
        <v>3</v>
      </c>
      <c r="G31" s="143">
        <v>4</v>
      </c>
      <c r="H31" s="49"/>
      <c r="I31" s="49"/>
      <c r="J31" s="140" t="s">
        <v>52</v>
      </c>
      <c r="K31" s="141" t="s">
        <v>157</v>
      </c>
      <c r="L31" s="97">
        <v>3</v>
      </c>
      <c r="M31" s="97">
        <v>0</v>
      </c>
      <c r="N31" s="97">
        <v>3</v>
      </c>
      <c r="O31" s="143">
        <v>4</v>
      </c>
    </row>
    <row r="32" spans="2:15" ht="14.25" customHeight="1">
      <c r="B32" s="140" t="s">
        <v>52</v>
      </c>
      <c r="C32" s="141" t="s">
        <v>156</v>
      </c>
      <c r="D32" s="97">
        <v>3</v>
      </c>
      <c r="E32" s="97">
        <v>0</v>
      </c>
      <c r="F32" s="97">
        <v>3</v>
      </c>
      <c r="G32" s="143">
        <v>4</v>
      </c>
      <c r="H32" s="49"/>
      <c r="I32" s="49"/>
      <c r="J32" s="140" t="s">
        <v>52</v>
      </c>
      <c r="K32" s="141" t="s">
        <v>158</v>
      </c>
      <c r="L32" s="97">
        <v>3</v>
      </c>
      <c r="M32" s="97">
        <v>0</v>
      </c>
      <c r="N32" s="97">
        <v>3</v>
      </c>
      <c r="O32" s="143">
        <v>4</v>
      </c>
    </row>
    <row r="33" spans="2:15" ht="14.25" customHeight="1">
      <c r="B33" s="140" t="s">
        <v>228</v>
      </c>
      <c r="C33" s="148" t="s">
        <v>229</v>
      </c>
      <c r="D33" s="149">
        <v>2</v>
      </c>
      <c r="E33" s="149">
        <v>0</v>
      </c>
      <c r="F33" s="150">
        <v>2</v>
      </c>
      <c r="G33" s="151">
        <v>3</v>
      </c>
      <c r="H33" s="139"/>
      <c r="I33" s="139"/>
      <c r="J33" s="140" t="s">
        <v>228</v>
      </c>
      <c r="K33" s="148" t="s">
        <v>230</v>
      </c>
      <c r="L33" s="149">
        <v>2</v>
      </c>
      <c r="M33" s="149">
        <v>0</v>
      </c>
      <c r="N33" s="150">
        <v>2</v>
      </c>
      <c r="O33" s="151">
        <v>3</v>
      </c>
    </row>
    <row r="34" spans="2:15" ht="15.75" customHeight="1" thickBot="1">
      <c r="B34" s="208" t="s">
        <v>9</v>
      </c>
      <c r="C34" s="209"/>
      <c r="D34" s="209"/>
      <c r="E34" s="210"/>
      <c r="F34" s="59">
        <f>SUM(F25:F32)</f>
        <v>23</v>
      </c>
      <c r="G34" s="60">
        <f>SUM(G25:G33)</f>
        <v>29</v>
      </c>
      <c r="H34" s="49"/>
      <c r="I34" s="49"/>
      <c r="J34" s="208" t="s">
        <v>9</v>
      </c>
      <c r="K34" s="209"/>
      <c r="L34" s="209"/>
      <c r="M34" s="210"/>
      <c r="N34" s="59">
        <f>SUM(N25:N33)</f>
        <v>24</v>
      </c>
      <c r="O34" s="60">
        <f>SUM(O25:O33)</f>
        <v>31</v>
      </c>
    </row>
    <row r="35" spans="2:15" ht="15.75" customHeight="1">
      <c r="B35" s="52"/>
      <c r="C35" s="52"/>
      <c r="D35" s="52"/>
      <c r="E35" s="52"/>
      <c r="F35" s="52"/>
      <c r="G35" s="52"/>
      <c r="H35" s="52"/>
      <c r="I35" s="53"/>
      <c r="J35" s="53"/>
      <c r="K35" s="53"/>
      <c r="L35" s="53"/>
      <c r="M35" s="53"/>
      <c r="N35" s="53"/>
      <c r="O35" s="53"/>
    </row>
    <row r="36" spans="2:15" ht="15" thickBot="1">
      <c r="B36" s="26"/>
      <c r="D36" s="26"/>
      <c r="E36" s="26"/>
      <c r="F36" s="26"/>
      <c r="G36" s="26"/>
      <c r="H36" s="12"/>
      <c r="I36" s="1"/>
      <c r="J36" s="28"/>
      <c r="K36" s="28"/>
      <c r="L36" s="28"/>
      <c r="M36" s="28"/>
      <c r="N36" s="28"/>
      <c r="O36" s="28"/>
    </row>
    <row r="37" spans="2:15" ht="21" thickBot="1">
      <c r="B37" s="198" t="s">
        <v>13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200"/>
    </row>
    <row r="38" spans="2:15" ht="24" customHeight="1" thickBot="1">
      <c r="B38" s="220" t="s">
        <v>14</v>
      </c>
      <c r="C38" s="220"/>
      <c r="D38" s="220"/>
      <c r="E38" s="220"/>
      <c r="F38" s="220"/>
      <c r="G38" s="220"/>
      <c r="H38" s="26"/>
      <c r="J38" s="220" t="s">
        <v>15</v>
      </c>
      <c r="K38" s="220"/>
      <c r="L38" s="220"/>
      <c r="M38" s="220"/>
      <c r="N38" s="220"/>
      <c r="O38" s="220"/>
    </row>
    <row r="39" spans="2:15" ht="18" customHeight="1">
      <c r="B39" s="131" t="s">
        <v>3</v>
      </c>
      <c r="C39" s="132" t="s">
        <v>4</v>
      </c>
      <c r="D39" s="133" t="s">
        <v>5</v>
      </c>
      <c r="E39" s="133" t="s">
        <v>6</v>
      </c>
      <c r="F39" s="133" t="s">
        <v>7</v>
      </c>
      <c r="G39" s="134" t="s">
        <v>24</v>
      </c>
      <c r="H39" s="81"/>
      <c r="I39" s="81"/>
      <c r="J39" s="131" t="s">
        <v>3</v>
      </c>
      <c r="K39" s="132" t="s">
        <v>4</v>
      </c>
      <c r="L39" s="133" t="s">
        <v>5</v>
      </c>
      <c r="M39" s="133" t="s">
        <v>6</v>
      </c>
      <c r="N39" s="133" t="s">
        <v>7</v>
      </c>
      <c r="O39" s="134" t="s">
        <v>24</v>
      </c>
    </row>
    <row r="40" spans="2:15" ht="14.25" customHeight="1">
      <c r="B40" s="294" t="s">
        <v>43</v>
      </c>
      <c r="C40" s="252" t="s">
        <v>159</v>
      </c>
      <c r="D40" s="253">
        <v>3</v>
      </c>
      <c r="E40" s="253">
        <v>2</v>
      </c>
      <c r="F40" s="253">
        <v>3</v>
      </c>
      <c r="G40" s="169">
        <v>5</v>
      </c>
      <c r="H40" s="87"/>
      <c r="I40" s="87"/>
      <c r="J40" s="294" t="s">
        <v>46</v>
      </c>
      <c r="K40" s="252" t="s">
        <v>160</v>
      </c>
      <c r="L40" s="253">
        <v>3</v>
      </c>
      <c r="M40" s="253">
        <v>2</v>
      </c>
      <c r="N40" s="253">
        <v>3</v>
      </c>
      <c r="O40" s="169">
        <v>5</v>
      </c>
    </row>
    <row r="41" spans="2:15" ht="17.25" customHeight="1">
      <c r="B41" s="140" t="s">
        <v>44</v>
      </c>
      <c r="C41" s="141" t="s">
        <v>45</v>
      </c>
      <c r="D41" s="97">
        <v>2</v>
      </c>
      <c r="E41" s="97">
        <v>0</v>
      </c>
      <c r="F41" s="97">
        <v>2</v>
      </c>
      <c r="G41" s="143">
        <v>2</v>
      </c>
      <c r="H41" s="87"/>
      <c r="I41" s="87"/>
      <c r="J41" s="140" t="s">
        <v>137</v>
      </c>
      <c r="K41" s="141" t="s">
        <v>123</v>
      </c>
      <c r="L41" s="97">
        <v>2</v>
      </c>
      <c r="M41" s="97">
        <v>2</v>
      </c>
      <c r="N41" s="142">
        <v>3</v>
      </c>
      <c r="O41" s="143">
        <v>4</v>
      </c>
    </row>
    <row r="42" spans="2:15" ht="14.25">
      <c r="B42" s="140" t="s">
        <v>138</v>
      </c>
      <c r="C42" s="141" t="s">
        <v>142</v>
      </c>
      <c r="D42" s="97">
        <v>3</v>
      </c>
      <c r="E42" s="97">
        <v>0</v>
      </c>
      <c r="F42" s="142">
        <v>3</v>
      </c>
      <c r="G42" s="143">
        <v>3</v>
      </c>
      <c r="H42" s="87"/>
      <c r="I42" s="87"/>
      <c r="J42" s="140" t="s">
        <v>336</v>
      </c>
      <c r="K42" s="141" t="s">
        <v>299</v>
      </c>
      <c r="L42" s="97">
        <v>3</v>
      </c>
      <c r="M42" s="97">
        <v>2</v>
      </c>
      <c r="N42" s="97">
        <v>4</v>
      </c>
      <c r="O42" s="143">
        <v>5</v>
      </c>
    </row>
    <row r="43" spans="2:15" ht="17.25" customHeight="1">
      <c r="B43" s="140" t="s">
        <v>335</v>
      </c>
      <c r="C43" s="141" t="s">
        <v>298</v>
      </c>
      <c r="D43" s="97">
        <v>3</v>
      </c>
      <c r="E43" s="97">
        <v>2</v>
      </c>
      <c r="F43" s="97">
        <v>4</v>
      </c>
      <c r="G43" s="143">
        <v>5</v>
      </c>
      <c r="H43" s="87"/>
      <c r="I43" s="87"/>
      <c r="J43" s="294" t="s">
        <v>337</v>
      </c>
      <c r="K43" s="252" t="s">
        <v>120</v>
      </c>
      <c r="L43" s="253">
        <v>3</v>
      </c>
      <c r="M43" s="253">
        <v>0</v>
      </c>
      <c r="N43" s="253">
        <v>3</v>
      </c>
      <c r="O43" s="169">
        <v>3</v>
      </c>
    </row>
    <row r="44" spans="2:15" ht="17.25" customHeight="1">
      <c r="B44" s="140" t="s">
        <v>334</v>
      </c>
      <c r="C44" s="141" t="s">
        <v>297</v>
      </c>
      <c r="D44" s="97">
        <v>3</v>
      </c>
      <c r="E44" s="97">
        <v>2</v>
      </c>
      <c r="F44" s="97">
        <v>4</v>
      </c>
      <c r="G44" s="143">
        <v>5</v>
      </c>
      <c r="H44" s="87"/>
      <c r="I44" s="87"/>
      <c r="J44" s="294" t="s">
        <v>337</v>
      </c>
      <c r="K44" s="252" t="s">
        <v>95</v>
      </c>
      <c r="L44" s="253">
        <v>3</v>
      </c>
      <c r="M44" s="253">
        <v>0</v>
      </c>
      <c r="N44" s="295">
        <v>3</v>
      </c>
      <c r="O44" s="169">
        <v>3</v>
      </c>
    </row>
    <row r="45" spans="2:15" ht="14.25" customHeight="1">
      <c r="B45" s="140" t="s">
        <v>52</v>
      </c>
      <c r="C45" s="141" t="s">
        <v>146</v>
      </c>
      <c r="D45" s="97">
        <v>3</v>
      </c>
      <c r="E45" s="97">
        <v>0</v>
      </c>
      <c r="F45" s="97">
        <v>3</v>
      </c>
      <c r="G45" s="169">
        <v>4</v>
      </c>
      <c r="H45" s="87"/>
      <c r="I45" s="87"/>
      <c r="J45" s="140" t="s">
        <v>52</v>
      </c>
      <c r="K45" s="141" t="s">
        <v>149</v>
      </c>
      <c r="L45" s="97">
        <v>3</v>
      </c>
      <c r="M45" s="97">
        <v>0</v>
      </c>
      <c r="N45" s="97">
        <v>3</v>
      </c>
      <c r="O45" s="143">
        <v>4</v>
      </c>
    </row>
    <row r="46" spans="2:21" ht="14.25" customHeight="1">
      <c r="B46" s="140" t="s">
        <v>52</v>
      </c>
      <c r="C46" s="141" t="s">
        <v>145</v>
      </c>
      <c r="D46" s="97">
        <v>3</v>
      </c>
      <c r="E46" s="97">
        <v>0</v>
      </c>
      <c r="F46" s="97">
        <v>3</v>
      </c>
      <c r="G46" s="143">
        <v>4</v>
      </c>
      <c r="H46" s="87"/>
      <c r="I46" s="87"/>
      <c r="J46" s="140" t="s">
        <v>52</v>
      </c>
      <c r="K46" s="96" t="s">
        <v>150</v>
      </c>
      <c r="L46" s="97">
        <v>3</v>
      </c>
      <c r="M46" s="97">
        <v>0</v>
      </c>
      <c r="N46" s="97">
        <v>3</v>
      </c>
      <c r="O46" s="169">
        <v>4</v>
      </c>
      <c r="P46" s="28"/>
      <c r="Q46" s="28"/>
      <c r="R46" s="28"/>
      <c r="S46" s="28"/>
      <c r="T46" s="28"/>
      <c r="U46" s="28"/>
    </row>
    <row r="47" spans="2:21" ht="14.25" customHeight="1">
      <c r="B47" s="140" t="s">
        <v>178</v>
      </c>
      <c r="C47" s="141" t="s">
        <v>126</v>
      </c>
      <c r="D47" s="97">
        <v>0</v>
      </c>
      <c r="E47" s="97">
        <v>0</v>
      </c>
      <c r="F47" s="142">
        <v>0</v>
      </c>
      <c r="G47" s="143">
        <v>2</v>
      </c>
      <c r="H47" s="87"/>
      <c r="I47" s="87"/>
      <c r="J47" s="140" t="s">
        <v>179</v>
      </c>
      <c r="K47" s="141" t="s">
        <v>127</v>
      </c>
      <c r="L47" s="97">
        <v>0</v>
      </c>
      <c r="M47" s="97">
        <v>0</v>
      </c>
      <c r="N47" s="142">
        <v>0</v>
      </c>
      <c r="O47" s="143">
        <v>2</v>
      </c>
      <c r="P47" s="128"/>
      <c r="Q47" s="130"/>
      <c r="R47" s="128"/>
      <c r="S47" s="128"/>
      <c r="T47" s="128"/>
      <c r="U47" s="128"/>
    </row>
    <row r="48" spans="2:21" ht="14.25" customHeight="1">
      <c r="B48" s="140"/>
      <c r="C48" s="141"/>
      <c r="D48" s="97"/>
      <c r="E48" s="97"/>
      <c r="F48" s="142"/>
      <c r="G48" s="143"/>
      <c r="H48" s="87"/>
      <c r="I48" s="87"/>
      <c r="J48" s="140"/>
      <c r="K48" s="141"/>
      <c r="L48" s="97"/>
      <c r="M48" s="97"/>
      <c r="N48" s="142"/>
      <c r="O48" s="143"/>
      <c r="P48" s="28"/>
      <c r="Q48" s="28"/>
      <c r="R48" s="28"/>
      <c r="S48" s="28"/>
      <c r="T48" s="28"/>
      <c r="U48" s="28"/>
    </row>
    <row r="49" spans="2:15" ht="15.75" customHeight="1" thickBot="1">
      <c r="B49" s="189" t="s">
        <v>9</v>
      </c>
      <c r="C49" s="190"/>
      <c r="D49" s="190"/>
      <c r="E49" s="191"/>
      <c r="F49" s="59">
        <f>SUM(F40:F48)</f>
        <v>22</v>
      </c>
      <c r="G49" s="60">
        <f>SUM(G40:G48)</f>
        <v>30</v>
      </c>
      <c r="H49" s="49"/>
      <c r="I49" s="49"/>
      <c r="J49" s="189" t="s">
        <v>9</v>
      </c>
      <c r="K49" s="190"/>
      <c r="L49" s="190"/>
      <c r="M49" s="191"/>
      <c r="N49" s="59">
        <f>SUM(N40:N48)</f>
        <v>22</v>
      </c>
      <c r="O49" s="60">
        <f>SUM(O40:O48)</f>
        <v>30</v>
      </c>
    </row>
    <row r="50" spans="2:15" ht="14.25">
      <c r="B50" s="52"/>
      <c r="C50" s="53"/>
      <c r="D50" s="52"/>
      <c r="E50" s="52"/>
      <c r="F50" s="52"/>
      <c r="G50" s="52"/>
      <c r="H50" s="52"/>
      <c r="I50" s="53"/>
      <c r="J50" s="53"/>
      <c r="K50" s="53"/>
      <c r="L50" s="53"/>
      <c r="M50" s="53"/>
      <c r="N50" s="53"/>
      <c r="O50" s="53"/>
    </row>
    <row r="51" spans="2:15" ht="15" thickBot="1">
      <c r="B51" s="52"/>
      <c r="C51" s="53"/>
      <c r="D51" s="52"/>
      <c r="E51" s="52"/>
      <c r="F51" s="52"/>
      <c r="G51" s="52"/>
      <c r="H51" s="52"/>
      <c r="I51" s="53"/>
      <c r="J51" s="54"/>
      <c r="K51" s="61"/>
      <c r="L51" s="62"/>
      <c r="M51" s="62"/>
      <c r="N51" s="62"/>
      <c r="O51" s="62"/>
    </row>
    <row r="52" spans="2:15" ht="21" thickBot="1">
      <c r="B52" s="205" t="s">
        <v>16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7"/>
    </row>
    <row r="53" spans="2:15" ht="24" customHeight="1" thickBot="1">
      <c r="B53" s="211" t="s">
        <v>17</v>
      </c>
      <c r="C53" s="216"/>
      <c r="D53" s="216"/>
      <c r="E53" s="216"/>
      <c r="F53" s="216"/>
      <c r="G53" s="216"/>
      <c r="H53" s="26"/>
      <c r="J53" s="216" t="s">
        <v>18</v>
      </c>
      <c r="K53" s="216"/>
      <c r="L53" s="216"/>
      <c r="M53" s="216"/>
      <c r="N53" s="216"/>
      <c r="O53" s="216"/>
    </row>
    <row r="54" spans="2:15" ht="18" customHeight="1">
      <c r="B54" s="55" t="s">
        <v>3</v>
      </c>
      <c r="C54" s="56" t="s">
        <v>4</v>
      </c>
      <c r="D54" s="57" t="s">
        <v>5</v>
      </c>
      <c r="E54" s="57" t="s">
        <v>6</v>
      </c>
      <c r="F54" s="57" t="s">
        <v>7</v>
      </c>
      <c r="G54" s="58" t="s">
        <v>24</v>
      </c>
      <c r="H54" s="29"/>
      <c r="I54" s="29"/>
      <c r="J54" s="55" t="s">
        <v>3</v>
      </c>
      <c r="K54" s="56" t="s">
        <v>4</v>
      </c>
      <c r="L54" s="57" t="s">
        <v>5</v>
      </c>
      <c r="M54" s="57" t="s">
        <v>6</v>
      </c>
      <c r="N54" s="57" t="s">
        <v>7</v>
      </c>
      <c r="O54" s="58" t="s">
        <v>24</v>
      </c>
    </row>
    <row r="55" spans="2:15" ht="28.5" customHeight="1">
      <c r="B55" s="140" t="s">
        <v>140</v>
      </c>
      <c r="C55" s="141" t="s">
        <v>93</v>
      </c>
      <c r="D55" s="97">
        <v>2</v>
      </c>
      <c r="E55" s="97">
        <v>2</v>
      </c>
      <c r="F55" s="142">
        <v>3</v>
      </c>
      <c r="G55" s="143">
        <v>5</v>
      </c>
      <c r="H55" s="87"/>
      <c r="I55" s="87"/>
      <c r="J55" s="140" t="s">
        <v>141</v>
      </c>
      <c r="K55" s="141" t="s">
        <v>48</v>
      </c>
      <c r="L55" s="97">
        <v>2</v>
      </c>
      <c r="M55" s="97">
        <v>2</v>
      </c>
      <c r="N55" s="142">
        <v>3</v>
      </c>
      <c r="O55" s="143">
        <v>5</v>
      </c>
    </row>
    <row r="56" spans="2:15" ht="18.75" customHeight="1">
      <c r="B56" s="140" t="s">
        <v>91</v>
      </c>
      <c r="C56" s="141" t="s">
        <v>22</v>
      </c>
      <c r="D56" s="97">
        <v>2</v>
      </c>
      <c r="E56" s="97">
        <v>0</v>
      </c>
      <c r="F56" s="142">
        <v>2</v>
      </c>
      <c r="G56" s="143">
        <v>2</v>
      </c>
      <c r="H56" s="87"/>
      <c r="I56" s="87"/>
      <c r="J56" s="77" t="s">
        <v>124</v>
      </c>
      <c r="K56" s="78" t="s">
        <v>49</v>
      </c>
      <c r="L56" s="75">
        <v>1</v>
      </c>
      <c r="M56" s="75">
        <v>0</v>
      </c>
      <c r="N56" s="75">
        <v>1</v>
      </c>
      <c r="O56" s="80">
        <v>2</v>
      </c>
    </row>
    <row r="57" spans="2:15" ht="16.5" customHeight="1">
      <c r="B57" s="294" t="s">
        <v>361</v>
      </c>
      <c r="C57" s="252" t="s">
        <v>50</v>
      </c>
      <c r="D57" s="253">
        <v>3</v>
      </c>
      <c r="E57" s="253">
        <v>0</v>
      </c>
      <c r="F57" s="295">
        <v>3</v>
      </c>
      <c r="G57" s="169">
        <v>5</v>
      </c>
      <c r="H57" s="87"/>
      <c r="I57" s="87"/>
      <c r="J57" s="176" t="s">
        <v>51</v>
      </c>
      <c r="K57" s="171" t="s">
        <v>116</v>
      </c>
      <c r="L57" s="170">
        <v>0</v>
      </c>
      <c r="M57" s="170">
        <v>2</v>
      </c>
      <c r="N57" s="170">
        <v>1</v>
      </c>
      <c r="O57" s="168">
        <v>4</v>
      </c>
    </row>
    <row r="58" spans="2:15" ht="16.5" customHeight="1">
      <c r="B58" s="140" t="s">
        <v>176</v>
      </c>
      <c r="C58" s="141" t="s">
        <v>132</v>
      </c>
      <c r="D58" s="97">
        <v>2</v>
      </c>
      <c r="E58" s="97">
        <v>0</v>
      </c>
      <c r="F58" s="97">
        <v>2</v>
      </c>
      <c r="G58" s="143">
        <v>2</v>
      </c>
      <c r="H58" s="87"/>
      <c r="I58" s="87"/>
      <c r="J58" s="140" t="s">
        <v>177</v>
      </c>
      <c r="K58" s="141" t="s">
        <v>131</v>
      </c>
      <c r="L58" s="97">
        <v>2</v>
      </c>
      <c r="M58" s="97">
        <v>0</v>
      </c>
      <c r="N58" s="97">
        <v>2</v>
      </c>
      <c r="O58" s="143">
        <v>2</v>
      </c>
    </row>
    <row r="59" spans="2:15" ht="14.25" customHeight="1">
      <c r="B59" s="284" t="s">
        <v>345</v>
      </c>
      <c r="C59" s="296" t="s">
        <v>376</v>
      </c>
      <c r="D59" s="253">
        <v>3</v>
      </c>
      <c r="E59" s="253">
        <v>0</v>
      </c>
      <c r="F59" s="253">
        <v>3</v>
      </c>
      <c r="G59" s="169">
        <v>3</v>
      </c>
      <c r="H59" s="87"/>
      <c r="I59" s="87"/>
      <c r="J59" s="99" t="s">
        <v>115</v>
      </c>
      <c r="K59" s="141" t="s">
        <v>105</v>
      </c>
      <c r="L59" s="98">
        <v>2</v>
      </c>
      <c r="M59" s="98">
        <v>0</v>
      </c>
      <c r="N59" s="182">
        <v>2</v>
      </c>
      <c r="O59" s="152">
        <v>2</v>
      </c>
    </row>
    <row r="60" spans="2:15" ht="14.25" customHeight="1">
      <c r="B60" s="157" t="s">
        <v>52</v>
      </c>
      <c r="C60" s="141" t="s">
        <v>151</v>
      </c>
      <c r="D60" s="97">
        <v>3</v>
      </c>
      <c r="E60" s="97">
        <v>0</v>
      </c>
      <c r="F60" s="97">
        <v>3</v>
      </c>
      <c r="G60" s="169">
        <v>4</v>
      </c>
      <c r="H60" s="87"/>
      <c r="I60" s="87"/>
      <c r="J60" s="140" t="s">
        <v>52</v>
      </c>
      <c r="K60" s="141" t="s">
        <v>301</v>
      </c>
      <c r="L60" s="97">
        <v>3</v>
      </c>
      <c r="M60" s="97">
        <v>0</v>
      </c>
      <c r="N60" s="97">
        <v>3</v>
      </c>
      <c r="O60" s="143">
        <v>4</v>
      </c>
    </row>
    <row r="61" spans="2:15" ht="14.25" customHeight="1">
      <c r="B61" s="140" t="s">
        <v>52</v>
      </c>
      <c r="C61" s="141" t="s">
        <v>152</v>
      </c>
      <c r="D61" s="97">
        <v>3</v>
      </c>
      <c r="E61" s="97">
        <v>0</v>
      </c>
      <c r="F61" s="97">
        <v>3</v>
      </c>
      <c r="G61" s="143">
        <v>4</v>
      </c>
      <c r="H61" s="87"/>
      <c r="I61" s="87"/>
      <c r="J61" s="140" t="s">
        <v>52</v>
      </c>
      <c r="K61" s="141" t="s">
        <v>302</v>
      </c>
      <c r="L61" s="97">
        <v>3</v>
      </c>
      <c r="M61" s="97">
        <v>0</v>
      </c>
      <c r="N61" s="97">
        <v>3</v>
      </c>
      <c r="O61" s="143">
        <v>4</v>
      </c>
    </row>
    <row r="62" spans="2:15" ht="14.25" customHeight="1">
      <c r="B62" s="140" t="s">
        <v>52</v>
      </c>
      <c r="C62" s="141" t="s">
        <v>300</v>
      </c>
      <c r="D62" s="97">
        <v>3</v>
      </c>
      <c r="E62" s="97">
        <v>0</v>
      </c>
      <c r="F62" s="97">
        <v>3</v>
      </c>
      <c r="G62" s="143">
        <v>4</v>
      </c>
      <c r="H62" s="87"/>
      <c r="I62" s="87"/>
      <c r="J62" s="294" t="s">
        <v>52</v>
      </c>
      <c r="K62" s="252" t="s">
        <v>360</v>
      </c>
      <c r="L62" s="253">
        <v>3</v>
      </c>
      <c r="M62" s="253">
        <v>0</v>
      </c>
      <c r="N62" s="253">
        <v>3</v>
      </c>
      <c r="O62" s="169">
        <v>4</v>
      </c>
    </row>
    <row r="63" spans="2:15" ht="14.25" customHeight="1">
      <c r="B63" s="140" t="s">
        <v>180</v>
      </c>
      <c r="C63" s="141" t="s">
        <v>128</v>
      </c>
      <c r="D63" s="97">
        <v>0</v>
      </c>
      <c r="E63" s="97">
        <v>0</v>
      </c>
      <c r="F63" s="142">
        <v>0</v>
      </c>
      <c r="G63" s="143">
        <v>2</v>
      </c>
      <c r="H63" s="87"/>
      <c r="I63" s="87"/>
      <c r="J63" s="140" t="s">
        <v>181</v>
      </c>
      <c r="K63" s="141" t="s">
        <v>129</v>
      </c>
      <c r="L63" s="97">
        <v>0</v>
      </c>
      <c r="M63" s="97">
        <v>0</v>
      </c>
      <c r="N63" s="142">
        <v>0</v>
      </c>
      <c r="O63" s="143">
        <v>2</v>
      </c>
    </row>
    <row r="64" spans="2:15" ht="14.25" customHeight="1">
      <c r="B64" s="140"/>
      <c r="C64" s="141"/>
      <c r="D64" s="97"/>
      <c r="E64" s="97"/>
      <c r="F64" s="142"/>
      <c r="G64" s="143"/>
      <c r="H64" s="87"/>
      <c r="I64" s="87"/>
      <c r="J64" s="140"/>
      <c r="K64" s="141"/>
      <c r="L64" s="97"/>
      <c r="M64" s="97"/>
      <c r="N64" s="142"/>
      <c r="O64" s="143"/>
    </row>
    <row r="65" spans="2:15" ht="14.25" customHeight="1" thickBot="1">
      <c r="B65" s="189" t="s">
        <v>9</v>
      </c>
      <c r="C65" s="190"/>
      <c r="D65" s="190"/>
      <c r="E65" s="191"/>
      <c r="F65" s="59">
        <f>SUM(F55:F64)</f>
        <v>22</v>
      </c>
      <c r="G65" s="51">
        <f>SUM(G55:G63)</f>
        <v>31</v>
      </c>
      <c r="H65" s="49"/>
      <c r="I65" s="49"/>
      <c r="J65" s="189" t="s">
        <v>9</v>
      </c>
      <c r="K65" s="190"/>
      <c r="L65" s="190"/>
      <c r="M65" s="191"/>
      <c r="N65" s="59">
        <f>SUM(N55:N64)</f>
        <v>18</v>
      </c>
      <c r="O65" s="51">
        <f>SUM(O55:O63)</f>
        <v>29</v>
      </c>
    </row>
    <row r="66" spans="2:15" ht="14.25" customHeight="1">
      <c r="B66" s="54"/>
      <c r="C66" s="54"/>
      <c r="D66" s="54"/>
      <c r="E66" s="54"/>
      <c r="F66" s="54"/>
      <c r="G66" s="54"/>
      <c r="H66" s="49"/>
      <c r="I66" s="49"/>
      <c r="J66" s="54"/>
      <c r="K66" s="54"/>
      <c r="L66" s="54"/>
      <c r="M66" s="54"/>
      <c r="N66" s="54"/>
      <c r="O66" s="54"/>
    </row>
    <row r="67" spans="2:15" ht="14.25" customHeight="1">
      <c r="B67" s="101"/>
      <c r="C67" s="102" t="s">
        <v>182</v>
      </c>
      <c r="D67" s="54"/>
      <c r="E67" s="54"/>
      <c r="F67" s="54"/>
      <c r="G67" s="54"/>
      <c r="H67" s="49"/>
      <c r="I67" s="53"/>
      <c r="J67" s="153"/>
      <c r="K67" s="154"/>
      <c r="L67" s="153"/>
      <c r="M67" s="153"/>
      <c r="N67" s="153"/>
      <c r="O67" s="153"/>
    </row>
    <row r="68" spans="2:15" ht="14.25" customHeight="1">
      <c r="B68" s="103"/>
      <c r="C68" s="102" t="s">
        <v>183</v>
      </c>
      <c r="D68" s="54"/>
      <c r="E68" s="54"/>
      <c r="F68" s="54"/>
      <c r="G68" s="54"/>
      <c r="H68" s="49"/>
      <c r="I68" s="53"/>
      <c r="J68" s="155"/>
      <c r="K68" s="154"/>
      <c r="L68" s="155"/>
      <c r="M68" s="155"/>
      <c r="N68" s="156"/>
      <c r="O68" s="155"/>
    </row>
    <row r="69" spans="2:15" ht="14.25" customHeight="1">
      <c r="B69" s="104"/>
      <c r="C69" s="102" t="s">
        <v>184</v>
      </c>
      <c r="D69" s="54"/>
      <c r="E69" s="54"/>
      <c r="F69" s="54"/>
      <c r="G69" s="54"/>
      <c r="H69" s="49"/>
      <c r="I69" s="49"/>
      <c r="J69" s="54"/>
      <c r="K69" s="54"/>
      <c r="L69" s="54"/>
      <c r="M69" s="54"/>
      <c r="N69" s="54"/>
      <c r="O69" s="54"/>
    </row>
    <row r="70" spans="2:15" ht="14.25" customHeight="1">
      <c r="B70" s="105"/>
      <c r="C70" s="102" t="s">
        <v>185</v>
      </c>
      <c r="D70" s="8"/>
      <c r="E70" s="8"/>
      <c r="F70" s="8"/>
      <c r="G70" s="48"/>
      <c r="H70" s="30"/>
      <c r="I70" s="30"/>
      <c r="J70" s="30"/>
      <c r="L70" s="26"/>
      <c r="M70" s="26"/>
      <c r="N70" s="26"/>
      <c r="O70" s="26"/>
    </row>
    <row r="71" spans="2:15" ht="14.25" customHeight="1">
      <c r="B71" s="30"/>
      <c r="C71" s="30"/>
      <c r="D71" s="30"/>
      <c r="E71" s="30"/>
      <c r="F71" s="30"/>
      <c r="G71" s="30"/>
      <c r="H71" s="30"/>
      <c r="I71" s="30"/>
      <c r="J71" s="6"/>
      <c r="K71" s="185" t="s">
        <v>114</v>
      </c>
      <c r="L71" s="185"/>
      <c r="M71" s="185"/>
      <c r="N71" s="185"/>
      <c r="O71" s="185"/>
    </row>
    <row r="72" spans="2:15" ht="14.25" customHeight="1" thickBot="1">
      <c r="B72" s="30"/>
      <c r="C72" s="30"/>
      <c r="D72" s="30"/>
      <c r="E72" s="30"/>
      <c r="F72" s="30"/>
      <c r="G72" s="30"/>
      <c r="H72" s="30"/>
      <c r="I72" s="30"/>
      <c r="J72" s="6"/>
      <c r="K72" s="7"/>
      <c r="L72" s="46"/>
      <c r="M72" s="46"/>
      <c r="N72" s="46"/>
      <c r="O72" s="47"/>
    </row>
    <row r="73" spans="2:15" ht="21" customHeight="1">
      <c r="B73" s="186" t="s">
        <v>231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8"/>
    </row>
    <row r="74" spans="2:15" ht="21" customHeight="1" thickBot="1">
      <c r="B74" s="202" t="s">
        <v>225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4"/>
    </row>
    <row r="75" spans="2:15" ht="21" customHeight="1" thickBo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8"/>
    </row>
    <row r="76" spans="2:15" ht="27" customHeight="1" thickBot="1">
      <c r="B76" s="198" t="s">
        <v>226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200"/>
    </row>
    <row r="77" spans="2:15" ht="27" customHeight="1" thickBo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ht="21" customHeight="1" thickBot="1">
      <c r="B78" s="198" t="s">
        <v>0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200"/>
    </row>
    <row r="79" spans="2:15" ht="15" customHeight="1" thickBot="1">
      <c r="B79" s="232" t="s">
        <v>1</v>
      </c>
      <c r="C79" s="232"/>
      <c r="D79" s="232"/>
      <c r="E79" s="232"/>
      <c r="F79" s="232"/>
      <c r="G79" s="232"/>
      <c r="H79" s="26"/>
      <c r="J79" s="233" t="s">
        <v>2</v>
      </c>
      <c r="K79" s="233"/>
      <c r="L79" s="233"/>
      <c r="M79" s="233"/>
      <c r="N79" s="233"/>
      <c r="O79" s="233"/>
    </row>
    <row r="80" spans="2:15" ht="34.5" customHeight="1">
      <c r="B80" s="22" t="s">
        <v>3</v>
      </c>
      <c r="C80" s="23" t="s">
        <v>4</v>
      </c>
      <c r="D80" s="24" t="s">
        <v>5</v>
      </c>
      <c r="E80" s="24" t="s">
        <v>6</v>
      </c>
      <c r="F80" s="24" t="s">
        <v>7</v>
      </c>
      <c r="G80" s="25" t="s">
        <v>24</v>
      </c>
      <c r="H80" s="29"/>
      <c r="I80" s="29"/>
      <c r="J80" s="22" t="s">
        <v>3</v>
      </c>
      <c r="K80" s="23" t="s">
        <v>4</v>
      </c>
      <c r="L80" s="24" t="s">
        <v>5</v>
      </c>
      <c r="M80" s="24" t="s">
        <v>6</v>
      </c>
      <c r="N80" s="24" t="s">
        <v>7</v>
      </c>
      <c r="O80" s="25" t="s">
        <v>24</v>
      </c>
    </row>
    <row r="81" spans="2:15" ht="14.25" customHeight="1">
      <c r="B81" s="2"/>
      <c r="C81" s="20"/>
      <c r="D81" s="4"/>
      <c r="E81" s="4"/>
      <c r="F81" s="4"/>
      <c r="G81" s="5"/>
      <c r="H81" s="26"/>
      <c r="J81" s="2"/>
      <c r="K81" s="3"/>
      <c r="L81" s="4"/>
      <c r="M81" s="4"/>
      <c r="N81" s="4"/>
      <c r="O81" s="5"/>
    </row>
    <row r="82" spans="2:15" ht="14.25" customHeight="1" thickBot="1">
      <c r="B82" s="13"/>
      <c r="C82" s="9"/>
      <c r="D82" s="10"/>
      <c r="E82" s="10"/>
      <c r="F82" s="10"/>
      <c r="G82" s="11"/>
      <c r="H82" s="26"/>
      <c r="J82" s="13"/>
      <c r="K82" s="9"/>
      <c r="L82" s="10"/>
      <c r="M82" s="10"/>
      <c r="N82" s="10"/>
      <c r="O82" s="11"/>
    </row>
    <row r="83" spans="2:15" ht="14.25">
      <c r="B83" s="26"/>
      <c r="D83" s="26"/>
      <c r="E83" s="26"/>
      <c r="F83" s="26"/>
      <c r="G83" s="26"/>
      <c r="H83" s="26"/>
      <c r="J83" s="26"/>
      <c r="L83" s="26"/>
      <c r="M83" s="26"/>
      <c r="N83" s="26"/>
      <c r="O83" s="26"/>
    </row>
    <row r="84" spans="2:15" ht="15" thickBo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21" thickBot="1">
      <c r="B85" s="198" t="s">
        <v>10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200"/>
    </row>
    <row r="86" spans="2:15" ht="15.75" thickBot="1">
      <c r="B86" s="234" t="s">
        <v>164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</row>
    <row r="87" spans="2:15" ht="18" customHeight="1">
      <c r="B87" s="131" t="s">
        <v>3</v>
      </c>
      <c r="C87" s="132" t="s">
        <v>4</v>
      </c>
      <c r="D87" s="133" t="s">
        <v>5</v>
      </c>
      <c r="E87" s="133" t="s">
        <v>6</v>
      </c>
      <c r="F87" s="133" t="s">
        <v>7</v>
      </c>
      <c r="G87" s="133" t="s">
        <v>24</v>
      </c>
      <c r="H87" s="192" t="s">
        <v>165</v>
      </c>
      <c r="I87" s="193"/>
      <c r="J87" s="133" t="s">
        <v>3</v>
      </c>
      <c r="K87" s="132" t="s">
        <v>4</v>
      </c>
      <c r="L87" s="133" t="s">
        <v>5</v>
      </c>
      <c r="M87" s="133" t="s">
        <v>6</v>
      </c>
      <c r="N87" s="133" t="s">
        <v>7</v>
      </c>
      <c r="O87" s="58" t="s">
        <v>24</v>
      </c>
    </row>
    <row r="88" spans="2:15" ht="14.25" customHeight="1">
      <c r="B88" s="95" t="s">
        <v>53</v>
      </c>
      <c r="C88" s="92" t="s">
        <v>54</v>
      </c>
      <c r="D88" s="75">
        <v>3</v>
      </c>
      <c r="E88" s="75">
        <v>0</v>
      </c>
      <c r="F88" s="75">
        <v>3</v>
      </c>
      <c r="G88" s="88">
        <v>4</v>
      </c>
      <c r="H88" s="194"/>
      <c r="I88" s="195"/>
      <c r="J88" s="88" t="s">
        <v>57</v>
      </c>
      <c r="K88" s="92" t="s">
        <v>58</v>
      </c>
      <c r="L88" s="75">
        <v>3</v>
      </c>
      <c r="M88" s="75">
        <v>0</v>
      </c>
      <c r="N88" s="75">
        <v>3</v>
      </c>
      <c r="O88" s="50">
        <v>4</v>
      </c>
    </row>
    <row r="89" spans="2:15" ht="14.25" customHeight="1">
      <c r="B89" s="95" t="s">
        <v>55</v>
      </c>
      <c r="C89" s="92" t="s">
        <v>56</v>
      </c>
      <c r="D89" s="75">
        <v>3</v>
      </c>
      <c r="E89" s="75">
        <v>0</v>
      </c>
      <c r="F89" s="75">
        <v>3</v>
      </c>
      <c r="G89" s="88">
        <v>4</v>
      </c>
      <c r="H89" s="194"/>
      <c r="I89" s="195"/>
      <c r="J89" s="88" t="s">
        <v>175</v>
      </c>
      <c r="K89" s="92" t="s">
        <v>88</v>
      </c>
      <c r="L89" s="88">
        <v>3</v>
      </c>
      <c r="M89" s="88">
        <v>0</v>
      </c>
      <c r="N89" s="88">
        <v>3</v>
      </c>
      <c r="O89" s="50">
        <v>4</v>
      </c>
    </row>
    <row r="90" spans="2:15" ht="14.25" customHeight="1">
      <c r="B90" s="99" t="s">
        <v>125</v>
      </c>
      <c r="C90" s="96" t="s">
        <v>134</v>
      </c>
      <c r="D90" s="97">
        <v>4</v>
      </c>
      <c r="E90" s="97">
        <v>0</v>
      </c>
      <c r="F90" s="97">
        <v>4</v>
      </c>
      <c r="G90" s="98">
        <v>4</v>
      </c>
      <c r="H90" s="194"/>
      <c r="I90" s="195"/>
      <c r="J90" s="136" t="s">
        <v>119</v>
      </c>
      <c r="K90" s="78" t="s">
        <v>66</v>
      </c>
      <c r="L90" s="75">
        <v>3</v>
      </c>
      <c r="M90" s="75">
        <v>0</v>
      </c>
      <c r="N90" s="75">
        <v>3</v>
      </c>
      <c r="O90" s="126">
        <v>4</v>
      </c>
    </row>
    <row r="91" spans="2:15" ht="14.25" customHeight="1" thickBot="1">
      <c r="B91" s="63" t="s">
        <v>161</v>
      </c>
      <c r="C91" s="78" t="s">
        <v>67</v>
      </c>
      <c r="D91" s="75">
        <v>3</v>
      </c>
      <c r="E91" s="75">
        <v>0</v>
      </c>
      <c r="F91" s="75">
        <v>3</v>
      </c>
      <c r="G91" s="88">
        <v>4</v>
      </c>
      <c r="H91" s="194"/>
      <c r="I91" s="195"/>
      <c r="J91" s="138" t="s">
        <v>223</v>
      </c>
      <c r="K91" s="64" t="s">
        <v>222</v>
      </c>
      <c r="L91" s="65">
        <v>3</v>
      </c>
      <c r="M91" s="65">
        <v>0</v>
      </c>
      <c r="N91" s="65">
        <v>3</v>
      </c>
      <c r="O91" s="127">
        <v>4</v>
      </c>
    </row>
    <row r="92" spans="2:15" ht="14.25" customHeight="1">
      <c r="B92" s="63" t="s">
        <v>162</v>
      </c>
      <c r="C92" s="78" t="s">
        <v>73</v>
      </c>
      <c r="D92" s="75">
        <v>3</v>
      </c>
      <c r="E92" s="75">
        <v>0</v>
      </c>
      <c r="F92" s="75">
        <v>3</v>
      </c>
      <c r="G92" s="88">
        <v>4</v>
      </c>
      <c r="H92" s="194"/>
      <c r="I92" s="195"/>
      <c r="J92" s="251" t="s">
        <v>362</v>
      </c>
      <c r="K92" s="252" t="s">
        <v>71</v>
      </c>
      <c r="L92" s="253">
        <v>3</v>
      </c>
      <c r="M92" s="253">
        <v>0</v>
      </c>
      <c r="N92" s="253">
        <v>3</v>
      </c>
      <c r="O92" s="169">
        <v>4</v>
      </c>
    </row>
    <row r="93" spans="2:15" ht="14.25" customHeight="1" thickBot="1">
      <c r="B93" s="135" t="s">
        <v>370</v>
      </c>
      <c r="C93" s="64" t="s">
        <v>224</v>
      </c>
      <c r="D93" s="65">
        <v>3</v>
      </c>
      <c r="E93" s="65">
        <v>0</v>
      </c>
      <c r="F93" s="65">
        <v>3</v>
      </c>
      <c r="G93" s="137">
        <v>4</v>
      </c>
      <c r="H93" s="194"/>
      <c r="I93" s="195"/>
      <c r="J93" s="251" t="s">
        <v>363</v>
      </c>
      <c r="K93" s="252" t="s">
        <v>90</v>
      </c>
      <c r="L93" s="253">
        <v>3</v>
      </c>
      <c r="M93" s="253">
        <v>0</v>
      </c>
      <c r="N93" s="253">
        <v>3</v>
      </c>
      <c r="O93" s="258">
        <v>4</v>
      </c>
    </row>
    <row r="94" spans="2:15" ht="14.25" customHeight="1" thickBot="1">
      <c r="B94" s="135"/>
      <c r="C94" s="64"/>
      <c r="D94" s="65"/>
      <c r="E94" s="65"/>
      <c r="F94" s="65"/>
      <c r="G94" s="137"/>
      <c r="H94" s="196"/>
      <c r="I94" s="197"/>
      <c r="J94" s="251" t="s">
        <v>366</v>
      </c>
      <c r="K94" s="255" t="s">
        <v>356</v>
      </c>
      <c r="L94" s="256">
        <v>3</v>
      </c>
      <c r="M94" s="256">
        <v>0</v>
      </c>
      <c r="N94" s="256">
        <v>3</v>
      </c>
      <c r="O94" s="257">
        <v>4</v>
      </c>
    </row>
    <row r="95" spans="2:15" ht="15" thickBot="1">
      <c r="B95" s="52"/>
      <c r="C95" s="53"/>
      <c r="D95" s="52"/>
      <c r="E95" s="52"/>
      <c r="F95" s="52"/>
      <c r="G95" s="52"/>
      <c r="H95" s="52"/>
      <c r="I95" s="53"/>
      <c r="J95" s="26"/>
      <c r="L95" s="26"/>
      <c r="M95" s="26"/>
      <c r="N95" s="26"/>
      <c r="O95" s="26"/>
    </row>
    <row r="96" spans="2:15" ht="21" thickBot="1">
      <c r="B96" s="228" t="s">
        <v>13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30"/>
    </row>
    <row r="97" spans="2:15" ht="15.75" thickBot="1">
      <c r="B97" s="231" t="s">
        <v>338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</row>
    <row r="98" spans="2:15" ht="21" customHeight="1" thickBot="1">
      <c r="B98" s="158" t="s">
        <v>3</v>
      </c>
      <c r="C98" s="159" t="s">
        <v>4</v>
      </c>
      <c r="D98" s="160" t="s">
        <v>5</v>
      </c>
      <c r="E98" s="160" t="s">
        <v>6</v>
      </c>
      <c r="F98" s="160" t="s">
        <v>7</v>
      </c>
      <c r="G98" s="161" t="s">
        <v>24</v>
      </c>
      <c r="H98" s="221" t="s">
        <v>339</v>
      </c>
      <c r="I98" s="222"/>
      <c r="J98" s="158" t="s">
        <v>3</v>
      </c>
      <c r="K98" s="159" t="s">
        <v>4</v>
      </c>
      <c r="L98" s="160" t="s">
        <v>5</v>
      </c>
      <c r="M98" s="160" t="s">
        <v>6</v>
      </c>
      <c r="N98" s="160" t="s">
        <v>7</v>
      </c>
      <c r="O98" s="161" t="s">
        <v>24</v>
      </c>
    </row>
    <row r="99" spans="2:15" ht="21" customHeight="1">
      <c r="B99" s="271" t="s">
        <v>340</v>
      </c>
      <c r="C99" s="266" t="s">
        <v>307</v>
      </c>
      <c r="D99" s="267">
        <v>3</v>
      </c>
      <c r="E99" s="267">
        <v>0</v>
      </c>
      <c r="F99" s="267">
        <v>3</v>
      </c>
      <c r="G99" s="272">
        <v>4</v>
      </c>
      <c r="H99" s="223"/>
      <c r="I99" s="224"/>
      <c r="J99" s="265" t="s">
        <v>285</v>
      </c>
      <c r="K99" s="266" t="s">
        <v>284</v>
      </c>
      <c r="L99" s="267">
        <v>3</v>
      </c>
      <c r="M99" s="267">
        <v>0</v>
      </c>
      <c r="N99" s="267">
        <v>3</v>
      </c>
      <c r="O99" s="268">
        <v>4</v>
      </c>
    </row>
    <row r="100" spans="2:15" ht="18" customHeight="1">
      <c r="B100" s="273" t="s">
        <v>341</v>
      </c>
      <c r="C100" s="274" t="s">
        <v>352</v>
      </c>
      <c r="D100" s="253">
        <v>3</v>
      </c>
      <c r="E100" s="253">
        <v>0</v>
      </c>
      <c r="F100" s="253">
        <v>3</v>
      </c>
      <c r="G100" s="254">
        <v>4</v>
      </c>
      <c r="H100" s="225"/>
      <c r="I100" s="224"/>
      <c r="J100" s="261" t="s">
        <v>59</v>
      </c>
      <c r="K100" s="141" t="s">
        <v>60</v>
      </c>
      <c r="L100" s="97">
        <v>3</v>
      </c>
      <c r="M100" s="97">
        <v>0</v>
      </c>
      <c r="N100" s="97">
        <v>3</v>
      </c>
      <c r="O100" s="143">
        <v>4</v>
      </c>
    </row>
    <row r="101" spans="2:15" ht="16.5" customHeight="1">
      <c r="B101" s="251" t="s">
        <v>168</v>
      </c>
      <c r="C101" s="252" t="s">
        <v>90</v>
      </c>
      <c r="D101" s="253">
        <v>3</v>
      </c>
      <c r="E101" s="253">
        <v>0</v>
      </c>
      <c r="F101" s="253">
        <v>3</v>
      </c>
      <c r="G101" s="254">
        <v>4</v>
      </c>
      <c r="H101" s="225"/>
      <c r="I101" s="224"/>
      <c r="J101" s="261" t="s">
        <v>68</v>
      </c>
      <c r="K101" s="141" t="s">
        <v>72</v>
      </c>
      <c r="L101" s="97">
        <v>3</v>
      </c>
      <c r="M101" s="97">
        <v>0</v>
      </c>
      <c r="N101" s="97">
        <v>3</v>
      </c>
      <c r="O101" s="152">
        <v>4</v>
      </c>
    </row>
    <row r="102" spans="2:15" ht="18" customHeight="1">
      <c r="B102" s="259" t="s">
        <v>342</v>
      </c>
      <c r="C102" s="141" t="s">
        <v>314</v>
      </c>
      <c r="D102" s="97">
        <v>3</v>
      </c>
      <c r="E102" s="97">
        <v>0</v>
      </c>
      <c r="F102" s="97">
        <v>3</v>
      </c>
      <c r="G102" s="254">
        <v>4</v>
      </c>
      <c r="H102" s="225"/>
      <c r="I102" s="224"/>
      <c r="J102" s="261" t="s">
        <v>166</v>
      </c>
      <c r="K102" s="141" t="s">
        <v>63</v>
      </c>
      <c r="L102" s="97">
        <v>3</v>
      </c>
      <c r="M102" s="97">
        <v>0</v>
      </c>
      <c r="N102" s="97">
        <v>3</v>
      </c>
      <c r="O102" s="152">
        <v>4</v>
      </c>
    </row>
    <row r="103" spans="2:15" ht="15.75" customHeight="1">
      <c r="B103" s="259" t="s">
        <v>89</v>
      </c>
      <c r="C103" s="141" t="s">
        <v>375</v>
      </c>
      <c r="D103" s="97">
        <v>3</v>
      </c>
      <c r="E103" s="97">
        <v>0</v>
      </c>
      <c r="F103" s="97">
        <v>3</v>
      </c>
      <c r="G103" s="260">
        <v>4</v>
      </c>
      <c r="H103" s="225"/>
      <c r="I103" s="224"/>
      <c r="J103" s="262" t="s">
        <v>70</v>
      </c>
      <c r="K103" s="141" t="s">
        <v>94</v>
      </c>
      <c r="L103" s="97">
        <v>3</v>
      </c>
      <c r="M103" s="97">
        <v>0</v>
      </c>
      <c r="N103" s="97">
        <v>3</v>
      </c>
      <c r="O103" s="152">
        <v>4</v>
      </c>
    </row>
    <row r="104" spans="2:15" ht="27">
      <c r="B104" s="259" t="s">
        <v>372</v>
      </c>
      <c r="C104" s="275" t="s">
        <v>353</v>
      </c>
      <c r="D104" s="97">
        <v>3</v>
      </c>
      <c r="E104" s="97">
        <v>0</v>
      </c>
      <c r="F104" s="97">
        <v>3</v>
      </c>
      <c r="G104" s="254">
        <v>4</v>
      </c>
      <c r="H104" s="225"/>
      <c r="I104" s="224"/>
      <c r="J104" s="261" t="s">
        <v>62</v>
      </c>
      <c r="K104" s="141" t="s">
        <v>65</v>
      </c>
      <c r="L104" s="97">
        <v>3</v>
      </c>
      <c r="M104" s="97">
        <v>0</v>
      </c>
      <c r="N104" s="98">
        <v>3</v>
      </c>
      <c r="O104" s="152">
        <v>4</v>
      </c>
    </row>
    <row r="105" spans="2:15" ht="18" customHeight="1">
      <c r="B105" s="259" t="s">
        <v>169</v>
      </c>
      <c r="C105" s="141" t="s">
        <v>69</v>
      </c>
      <c r="D105" s="97">
        <v>3</v>
      </c>
      <c r="E105" s="97">
        <v>0</v>
      </c>
      <c r="F105" s="97">
        <v>3</v>
      </c>
      <c r="G105" s="260">
        <v>4</v>
      </c>
      <c r="H105" s="225"/>
      <c r="I105" s="224"/>
      <c r="J105" s="262" t="s">
        <v>170</v>
      </c>
      <c r="K105" s="141" t="s">
        <v>117</v>
      </c>
      <c r="L105" s="97">
        <v>3</v>
      </c>
      <c r="M105" s="97">
        <v>0</v>
      </c>
      <c r="N105" s="97">
        <v>3</v>
      </c>
      <c r="O105" s="152">
        <v>4</v>
      </c>
    </row>
    <row r="106" spans="2:15" ht="18" customHeight="1">
      <c r="B106" s="99" t="s">
        <v>343</v>
      </c>
      <c r="C106" s="141" t="s">
        <v>308</v>
      </c>
      <c r="D106" s="97">
        <v>3</v>
      </c>
      <c r="E106" s="97">
        <v>0</v>
      </c>
      <c r="F106" s="97">
        <v>3</v>
      </c>
      <c r="G106" s="254">
        <v>4</v>
      </c>
      <c r="H106" s="225"/>
      <c r="I106" s="224"/>
      <c r="J106" s="261" t="s">
        <v>167</v>
      </c>
      <c r="K106" s="141" t="s">
        <v>61</v>
      </c>
      <c r="L106" s="97">
        <v>3</v>
      </c>
      <c r="M106" s="97">
        <v>0</v>
      </c>
      <c r="N106" s="97">
        <v>3</v>
      </c>
      <c r="O106" s="152">
        <v>4</v>
      </c>
    </row>
    <row r="107" spans="2:15" ht="18" customHeight="1" thickBot="1">
      <c r="B107" s="276" t="s">
        <v>344</v>
      </c>
      <c r="C107" s="173" t="s">
        <v>309</v>
      </c>
      <c r="D107" s="174">
        <v>3</v>
      </c>
      <c r="E107" s="174">
        <v>0</v>
      </c>
      <c r="F107" s="174">
        <v>3</v>
      </c>
      <c r="G107" s="277">
        <v>4</v>
      </c>
      <c r="H107" s="225"/>
      <c r="I107" s="224"/>
      <c r="J107" s="269" t="s">
        <v>371</v>
      </c>
      <c r="K107" s="141" t="s">
        <v>310</v>
      </c>
      <c r="L107" s="97">
        <v>3</v>
      </c>
      <c r="M107" s="97">
        <v>0</v>
      </c>
      <c r="N107" s="97">
        <v>3</v>
      </c>
      <c r="O107" s="270">
        <v>4</v>
      </c>
    </row>
    <row r="108" spans="2:15" ht="17.25" customHeight="1" thickBot="1">
      <c r="B108" s="253" t="s">
        <v>367</v>
      </c>
      <c r="C108" s="252" t="s">
        <v>143</v>
      </c>
      <c r="D108" s="253">
        <v>3</v>
      </c>
      <c r="E108" s="253">
        <v>0</v>
      </c>
      <c r="F108" s="253">
        <v>3</v>
      </c>
      <c r="G108" s="169">
        <v>4</v>
      </c>
      <c r="H108" s="225"/>
      <c r="I108" s="224"/>
      <c r="J108" s="263" t="s">
        <v>64</v>
      </c>
      <c r="K108" s="173" t="s">
        <v>96</v>
      </c>
      <c r="L108" s="174">
        <v>3</v>
      </c>
      <c r="M108" s="174">
        <v>0</v>
      </c>
      <c r="N108" s="174">
        <v>3</v>
      </c>
      <c r="O108" s="264">
        <v>4</v>
      </c>
    </row>
    <row r="109" spans="2:15" ht="17.25" customHeight="1" thickBot="1">
      <c r="B109" s="178" t="s">
        <v>368</v>
      </c>
      <c r="C109" s="179" t="s">
        <v>369</v>
      </c>
      <c r="D109" s="177">
        <v>3</v>
      </c>
      <c r="E109" s="177">
        <v>0</v>
      </c>
      <c r="F109" s="180">
        <v>3</v>
      </c>
      <c r="G109" s="181">
        <v>4</v>
      </c>
      <c r="H109" s="226"/>
      <c r="I109" s="227"/>
      <c r="J109" s="26"/>
      <c r="L109" s="26"/>
      <c r="M109" s="26"/>
      <c r="N109" s="26"/>
      <c r="O109" s="26"/>
    </row>
    <row r="110" spans="2:15" ht="17.25" customHeight="1">
      <c r="B110" s="183"/>
      <c r="C110" s="183"/>
      <c r="D110" s="183"/>
      <c r="E110" s="183"/>
      <c r="F110" s="183"/>
      <c r="G110" s="183"/>
      <c r="H110" s="183"/>
      <c r="I110" s="183"/>
      <c r="J110" s="184"/>
      <c r="K110" s="130"/>
      <c r="L110" s="128"/>
      <c r="M110" s="128"/>
      <c r="N110" s="128"/>
      <c r="O110" s="129"/>
    </row>
    <row r="111" spans="2:15" ht="14.25">
      <c r="B111" s="52"/>
      <c r="C111" s="52"/>
      <c r="D111" s="52"/>
      <c r="E111" s="52"/>
      <c r="F111" s="52"/>
      <c r="G111" s="52"/>
      <c r="H111" s="52"/>
      <c r="I111" s="53"/>
      <c r="J111" s="54"/>
      <c r="K111" s="61"/>
      <c r="L111" s="62"/>
      <c r="M111" s="62"/>
      <c r="N111" s="62"/>
      <c r="O111" s="62"/>
    </row>
    <row r="112" spans="2:15" ht="21" thickBot="1">
      <c r="B112" s="241" t="s">
        <v>16</v>
      </c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</row>
    <row r="113" spans="2:15" ht="15">
      <c r="B113" s="238" t="s">
        <v>365</v>
      </c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40"/>
    </row>
    <row r="114" spans="2:15" ht="18" customHeight="1" thickBot="1">
      <c r="B114" s="162" t="s">
        <v>3</v>
      </c>
      <c r="C114" s="163" t="s">
        <v>4</v>
      </c>
      <c r="D114" s="164" t="s">
        <v>5</v>
      </c>
      <c r="E114" s="164" t="s">
        <v>6</v>
      </c>
      <c r="F114" s="164" t="s">
        <v>7</v>
      </c>
      <c r="G114" s="164" t="s">
        <v>24</v>
      </c>
      <c r="H114" s="165"/>
      <c r="I114" s="165"/>
      <c r="J114" s="164" t="s">
        <v>3</v>
      </c>
      <c r="K114" s="163" t="s">
        <v>4</v>
      </c>
      <c r="L114" s="164" t="s">
        <v>5</v>
      </c>
      <c r="M114" s="164" t="s">
        <v>6</v>
      </c>
      <c r="N114" s="164" t="s">
        <v>7</v>
      </c>
      <c r="O114" s="166" t="s">
        <v>24</v>
      </c>
    </row>
    <row r="115" spans="2:15" ht="28.5" customHeight="1">
      <c r="B115" s="278" t="s">
        <v>172</v>
      </c>
      <c r="C115" s="279" t="s">
        <v>74</v>
      </c>
      <c r="D115" s="280">
        <v>3</v>
      </c>
      <c r="E115" s="280">
        <v>0</v>
      </c>
      <c r="F115" s="280">
        <v>3</v>
      </c>
      <c r="G115" s="281">
        <v>4</v>
      </c>
      <c r="H115" s="242" t="s">
        <v>373</v>
      </c>
      <c r="I115" s="243"/>
      <c r="J115" s="145" t="s">
        <v>77</v>
      </c>
      <c r="K115" s="93" t="s">
        <v>78</v>
      </c>
      <c r="L115" s="94">
        <v>3</v>
      </c>
      <c r="M115" s="94">
        <v>0</v>
      </c>
      <c r="N115" s="94">
        <v>3</v>
      </c>
      <c r="O115" s="146">
        <v>4</v>
      </c>
    </row>
    <row r="116" spans="2:15" ht="27" customHeight="1">
      <c r="B116" s="140" t="s">
        <v>173</v>
      </c>
      <c r="C116" s="141" t="s">
        <v>76</v>
      </c>
      <c r="D116" s="97">
        <v>3</v>
      </c>
      <c r="E116" s="97">
        <v>0</v>
      </c>
      <c r="F116" s="97">
        <v>3</v>
      </c>
      <c r="G116" s="143">
        <v>4</v>
      </c>
      <c r="H116" s="244"/>
      <c r="I116" s="245"/>
      <c r="J116" s="77" t="s">
        <v>79</v>
      </c>
      <c r="K116" s="78" t="s">
        <v>163</v>
      </c>
      <c r="L116" s="75">
        <v>3</v>
      </c>
      <c r="M116" s="75">
        <v>0</v>
      </c>
      <c r="N116" s="75">
        <v>3</v>
      </c>
      <c r="O116" s="80">
        <v>4</v>
      </c>
    </row>
    <row r="117" spans="2:15" ht="24.75" customHeight="1">
      <c r="B117" s="140" t="s">
        <v>171</v>
      </c>
      <c r="C117" s="141" t="s">
        <v>75</v>
      </c>
      <c r="D117" s="97">
        <v>3</v>
      </c>
      <c r="E117" s="97">
        <v>0</v>
      </c>
      <c r="F117" s="97">
        <v>3</v>
      </c>
      <c r="G117" s="143">
        <v>4</v>
      </c>
      <c r="H117" s="244"/>
      <c r="I117" s="245"/>
      <c r="J117" s="77" t="s">
        <v>80</v>
      </c>
      <c r="K117" s="78" t="s">
        <v>81</v>
      </c>
      <c r="L117" s="75">
        <v>3</v>
      </c>
      <c r="M117" s="75">
        <v>0</v>
      </c>
      <c r="N117" s="75">
        <v>3</v>
      </c>
      <c r="O117" s="80">
        <v>4</v>
      </c>
    </row>
    <row r="118" spans="2:15" ht="19.5" customHeight="1">
      <c r="B118" s="140" t="s">
        <v>174</v>
      </c>
      <c r="C118" s="141" t="s">
        <v>47</v>
      </c>
      <c r="D118" s="97">
        <v>3</v>
      </c>
      <c r="E118" s="97">
        <v>0</v>
      </c>
      <c r="F118" s="97">
        <v>3</v>
      </c>
      <c r="G118" s="143">
        <v>4</v>
      </c>
      <c r="H118" s="244"/>
      <c r="I118" s="245"/>
      <c r="J118" s="63" t="s">
        <v>374</v>
      </c>
      <c r="K118" s="78" t="s">
        <v>82</v>
      </c>
      <c r="L118" s="75">
        <v>3</v>
      </c>
      <c r="M118" s="75">
        <v>0</v>
      </c>
      <c r="N118" s="75">
        <v>3</v>
      </c>
      <c r="O118" s="89">
        <v>4</v>
      </c>
    </row>
    <row r="119" spans="2:15" ht="14.25">
      <c r="B119" s="251" t="s">
        <v>347</v>
      </c>
      <c r="C119" s="252" t="s">
        <v>355</v>
      </c>
      <c r="D119" s="253">
        <v>3</v>
      </c>
      <c r="E119" s="253">
        <v>0</v>
      </c>
      <c r="F119" s="253">
        <v>3</v>
      </c>
      <c r="G119" s="270">
        <v>4</v>
      </c>
      <c r="H119" s="244"/>
      <c r="I119" s="245"/>
      <c r="J119" s="95" t="s">
        <v>118</v>
      </c>
      <c r="K119" s="78" t="s">
        <v>144</v>
      </c>
      <c r="L119" s="75">
        <v>3</v>
      </c>
      <c r="M119" s="75">
        <v>0</v>
      </c>
      <c r="N119" s="75">
        <v>3</v>
      </c>
      <c r="O119" s="89">
        <v>4</v>
      </c>
    </row>
    <row r="120" spans="2:15" ht="20.25" customHeight="1">
      <c r="B120" s="273" t="s">
        <v>348</v>
      </c>
      <c r="C120" s="274" t="s">
        <v>312</v>
      </c>
      <c r="D120" s="253">
        <v>3</v>
      </c>
      <c r="E120" s="253">
        <v>0</v>
      </c>
      <c r="F120" s="253">
        <v>3</v>
      </c>
      <c r="G120" s="270">
        <v>4</v>
      </c>
      <c r="H120" s="244"/>
      <c r="I120" s="245"/>
      <c r="J120" s="290" t="s">
        <v>311</v>
      </c>
      <c r="K120" s="291" t="s">
        <v>346</v>
      </c>
      <c r="L120" s="292">
        <v>3</v>
      </c>
      <c r="M120" s="292">
        <v>0</v>
      </c>
      <c r="N120" s="292">
        <v>3</v>
      </c>
      <c r="O120" s="293">
        <v>4</v>
      </c>
    </row>
    <row r="121" spans="2:15" ht="26.25" customHeight="1">
      <c r="B121" s="282" t="s">
        <v>349</v>
      </c>
      <c r="C121" s="283" t="s">
        <v>313</v>
      </c>
      <c r="D121" s="284">
        <v>3</v>
      </c>
      <c r="E121" s="284">
        <v>0</v>
      </c>
      <c r="F121" s="284">
        <v>3</v>
      </c>
      <c r="G121" s="285">
        <v>4</v>
      </c>
      <c r="H121" s="244"/>
      <c r="I121" s="245"/>
      <c r="J121" s="63" t="s">
        <v>83</v>
      </c>
      <c r="K121" s="78" t="s">
        <v>84</v>
      </c>
      <c r="L121" s="75">
        <v>3</v>
      </c>
      <c r="M121" s="75">
        <v>0</v>
      </c>
      <c r="N121" s="75">
        <v>3</v>
      </c>
      <c r="O121" s="89">
        <v>4</v>
      </c>
    </row>
    <row r="122" spans="2:15" ht="27.75" thickBot="1">
      <c r="B122" s="172" t="s">
        <v>232</v>
      </c>
      <c r="C122" s="173" t="s">
        <v>233</v>
      </c>
      <c r="D122" s="174">
        <v>3</v>
      </c>
      <c r="E122" s="174">
        <v>0</v>
      </c>
      <c r="F122" s="174">
        <v>3</v>
      </c>
      <c r="G122" s="175">
        <v>4</v>
      </c>
      <c r="H122" s="244"/>
      <c r="I122" s="245"/>
      <c r="J122" s="63" t="s">
        <v>85</v>
      </c>
      <c r="K122" s="144" t="s">
        <v>86</v>
      </c>
      <c r="L122" s="75">
        <v>3</v>
      </c>
      <c r="M122" s="75">
        <v>0</v>
      </c>
      <c r="N122" s="75">
        <v>3</v>
      </c>
      <c r="O122" s="89">
        <v>4</v>
      </c>
    </row>
    <row r="123" spans="2:15" ht="15" thickBot="1">
      <c r="B123" s="286" t="s">
        <v>364</v>
      </c>
      <c r="C123" s="287" t="s">
        <v>354</v>
      </c>
      <c r="D123" s="288">
        <v>3</v>
      </c>
      <c r="E123" s="288">
        <v>0</v>
      </c>
      <c r="F123" s="288">
        <v>3</v>
      </c>
      <c r="G123" s="289">
        <v>4</v>
      </c>
      <c r="H123" s="246"/>
      <c r="I123" s="247"/>
      <c r="J123" s="135" t="s">
        <v>227</v>
      </c>
      <c r="K123" s="64" t="s">
        <v>87</v>
      </c>
      <c r="L123" s="65">
        <v>3</v>
      </c>
      <c r="M123" s="65">
        <v>0</v>
      </c>
      <c r="N123" s="65">
        <v>3</v>
      </c>
      <c r="O123" s="100">
        <v>4</v>
      </c>
    </row>
    <row r="124" spans="2:15" ht="27" customHeight="1">
      <c r="B124" s="26"/>
      <c r="D124" s="26"/>
      <c r="E124" s="26"/>
      <c r="F124" s="26"/>
      <c r="G124" s="26"/>
      <c r="H124" s="26"/>
      <c r="J124" s="129"/>
      <c r="K124" s="130"/>
      <c r="L124" s="128"/>
      <c r="M124" s="128"/>
      <c r="N124" s="128"/>
      <c r="O124" s="129"/>
    </row>
    <row r="125" ht="14.25" customHeight="1">
      <c r="H125" s="26"/>
    </row>
    <row r="126" spans="2:8" ht="14.25" customHeight="1">
      <c r="B126" s="66"/>
      <c r="C126" s="67"/>
      <c r="D126" s="66"/>
      <c r="E126" s="66"/>
      <c r="F126" s="66"/>
      <c r="G126" s="66"/>
      <c r="H126" s="26"/>
    </row>
    <row r="127" ht="15" thickBot="1"/>
    <row r="128" spans="2:15" ht="21" thickBot="1">
      <c r="B128" s="248" t="s">
        <v>234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50"/>
    </row>
    <row r="129" spans="2:15" ht="15" thickBot="1">
      <c r="B129" s="68"/>
      <c r="C129" s="68"/>
      <c r="D129" s="68"/>
      <c r="E129" s="68"/>
      <c r="F129" s="68"/>
      <c r="G129" s="68"/>
      <c r="H129" s="68"/>
      <c r="I129" s="68"/>
      <c r="J129" s="69"/>
      <c r="K129" s="68"/>
      <c r="L129" s="69"/>
      <c r="M129" s="69"/>
      <c r="N129" s="69"/>
      <c r="O129" s="69"/>
    </row>
    <row r="130" spans="2:15" ht="14.25">
      <c r="B130" s="106" t="s">
        <v>3</v>
      </c>
      <c r="C130" s="107" t="s">
        <v>4</v>
      </c>
      <c r="D130" s="108" t="s">
        <v>5</v>
      </c>
      <c r="E130" s="108" t="s">
        <v>6</v>
      </c>
      <c r="F130" s="108" t="s">
        <v>7</v>
      </c>
      <c r="G130" s="108" t="s">
        <v>24</v>
      </c>
      <c r="H130" s="235"/>
      <c r="I130" s="235"/>
      <c r="J130" s="108" t="s">
        <v>3</v>
      </c>
      <c r="K130" s="107" t="s">
        <v>4</v>
      </c>
      <c r="L130" s="108" t="s">
        <v>5</v>
      </c>
      <c r="M130" s="108" t="s">
        <v>6</v>
      </c>
      <c r="N130" s="109" t="s">
        <v>7</v>
      </c>
      <c r="O130" s="110" t="s">
        <v>24</v>
      </c>
    </row>
    <row r="131" spans="2:15" ht="15" customHeight="1">
      <c r="B131" s="111" t="s">
        <v>236</v>
      </c>
      <c r="C131" s="112" t="s">
        <v>103</v>
      </c>
      <c r="D131" s="113">
        <v>2</v>
      </c>
      <c r="E131" s="113">
        <v>0</v>
      </c>
      <c r="F131" s="113">
        <v>2</v>
      </c>
      <c r="G131" s="113">
        <v>3</v>
      </c>
      <c r="H131" s="236" t="s">
        <v>235</v>
      </c>
      <c r="I131" s="236"/>
      <c r="J131" s="113" t="s">
        <v>260</v>
      </c>
      <c r="K131" s="114" t="s">
        <v>186</v>
      </c>
      <c r="L131" s="113">
        <v>2</v>
      </c>
      <c r="M131" s="113">
        <v>0</v>
      </c>
      <c r="N131" s="113">
        <v>2</v>
      </c>
      <c r="O131" s="115">
        <v>3</v>
      </c>
    </row>
    <row r="132" spans="2:15" ht="14.25">
      <c r="B132" s="111" t="s">
        <v>237</v>
      </c>
      <c r="C132" s="112" t="s">
        <v>109</v>
      </c>
      <c r="D132" s="113">
        <v>2</v>
      </c>
      <c r="E132" s="113">
        <v>0</v>
      </c>
      <c r="F132" s="113">
        <v>2</v>
      </c>
      <c r="G132" s="113">
        <v>3</v>
      </c>
      <c r="H132" s="236"/>
      <c r="I132" s="236"/>
      <c r="J132" s="113" t="s">
        <v>261</v>
      </c>
      <c r="K132" s="114" t="s">
        <v>187</v>
      </c>
      <c r="L132" s="113">
        <v>2</v>
      </c>
      <c r="M132" s="113">
        <v>0</v>
      </c>
      <c r="N132" s="113">
        <v>2</v>
      </c>
      <c r="O132" s="115">
        <v>3</v>
      </c>
    </row>
    <row r="133" spans="2:15" ht="14.25">
      <c r="B133" s="111" t="s">
        <v>238</v>
      </c>
      <c r="C133" s="112" t="s">
        <v>101</v>
      </c>
      <c r="D133" s="113">
        <v>2</v>
      </c>
      <c r="E133" s="113">
        <v>0</v>
      </c>
      <c r="F133" s="113">
        <v>2</v>
      </c>
      <c r="G133" s="113">
        <v>3</v>
      </c>
      <c r="H133" s="236"/>
      <c r="I133" s="236"/>
      <c r="J133" s="113" t="s">
        <v>262</v>
      </c>
      <c r="K133" s="114" t="s">
        <v>188</v>
      </c>
      <c r="L133" s="113">
        <v>2</v>
      </c>
      <c r="M133" s="113">
        <v>0</v>
      </c>
      <c r="N133" s="113">
        <v>2</v>
      </c>
      <c r="O133" s="115">
        <v>3</v>
      </c>
    </row>
    <row r="134" spans="2:15" ht="14.25">
      <c r="B134" s="111" t="s">
        <v>239</v>
      </c>
      <c r="C134" s="112" t="s">
        <v>113</v>
      </c>
      <c r="D134" s="113">
        <v>2</v>
      </c>
      <c r="E134" s="113">
        <v>0</v>
      </c>
      <c r="F134" s="113">
        <v>2</v>
      </c>
      <c r="G134" s="113">
        <v>3</v>
      </c>
      <c r="H134" s="236"/>
      <c r="I134" s="236"/>
      <c r="J134" s="113" t="s">
        <v>263</v>
      </c>
      <c r="K134" s="114" t="s">
        <v>189</v>
      </c>
      <c r="L134" s="113">
        <v>2</v>
      </c>
      <c r="M134" s="113">
        <v>0</v>
      </c>
      <c r="N134" s="113">
        <v>2</v>
      </c>
      <c r="O134" s="115">
        <v>3</v>
      </c>
    </row>
    <row r="135" spans="2:15" ht="14.25">
      <c r="B135" s="111" t="s">
        <v>240</v>
      </c>
      <c r="C135" s="112" t="s">
        <v>104</v>
      </c>
      <c r="D135" s="113">
        <v>2</v>
      </c>
      <c r="E135" s="113">
        <v>0</v>
      </c>
      <c r="F135" s="113">
        <v>2</v>
      </c>
      <c r="G135" s="113">
        <v>3</v>
      </c>
      <c r="H135" s="236"/>
      <c r="I135" s="236"/>
      <c r="J135" s="113" t="s">
        <v>264</v>
      </c>
      <c r="K135" s="112" t="s">
        <v>111</v>
      </c>
      <c r="L135" s="113">
        <v>2</v>
      </c>
      <c r="M135" s="113">
        <v>0</v>
      </c>
      <c r="N135" s="113">
        <v>2</v>
      </c>
      <c r="O135" s="115">
        <v>3</v>
      </c>
    </row>
    <row r="136" spans="2:15" ht="14.25">
      <c r="B136" s="111" t="s">
        <v>241</v>
      </c>
      <c r="C136" s="112" t="s">
        <v>107</v>
      </c>
      <c r="D136" s="113">
        <v>2</v>
      </c>
      <c r="E136" s="113">
        <v>0</v>
      </c>
      <c r="F136" s="113">
        <v>2</v>
      </c>
      <c r="G136" s="113">
        <v>3</v>
      </c>
      <c r="H136" s="236"/>
      <c r="I136" s="236"/>
      <c r="J136" s="113" t="s">
        <v>265</v>
      </c>
      <c r="K136" s="114" t="s">
        <v>190</v>
      </c>
      <c r="L136" s="113">
        <v>2</v>
      </c>
      <c r="M136" s="113">
        <v>0</v>
      </c>
      <c r="N136" s="113">
        <v>2</v>
      </c>
      <c r="O136" s="115">
        <v>3</v>
      </c>
    </row>
    <row r="137" spans="2:15" ht="14.25">
      <c r="B137" s="111" t="s">
        <v>242</v>
      </c>
      <c r="C137" s="116" t="s">
        <v>191</v>
      </c>
      <c r="D137" s="117">
        <v>2</v>
      </c>
      <c r="E137" s="117">
        <v>0</v>
      </c>
      <c r="F137" s="117">
        <v>2</v>
      </c>
      <c r="G137" s="113">
        <v>3</v>
      </c>
      <c r="H137" s="236"/>
      <c r="I137" s="236"/>
      <c r="J137" s="113" t="s">
        <v>266</v>
      </c>
      <c r="K137" s="114" t="s">
        <v>192</v>
      </c>
      <c r="L137" s="113">
        <v>2</v>
      </c>
      <c r="M137" s="113">
        <v>0</v>
      </c>
      <c r="N137" s="113">
        <v>2</v>
      </c>
      <c r="O137" s="115">
        <v>3</v>
      </c>
    </row>
    <row r="138" spans="2:15" ht="14.25">
      <c r="B138" s="111" t="s">
        <v>243</v>
      </c>
      <c r="C138" s="112" t="s">
        <v>102</v>
      </c>
      <c r="D138" s="113">
        <v>2</v>
      </c>
      <c r="E138" s="113">
        <v>0</v>
      </c>
      <c r="F138" s="113">
        <v>2</v>
      </c>
      <c r="G138" s="113">
        <v>3</v>
      </c>
      <c r="H138" s="236"/>
      <c r="I138" s="236"/>
      <c r="J138" s="113" t="s">
        <v>267</v>
      </c>
      <c r="K138" s="114" t="s">
        <v>193</v>
      </c>
      <c r="L138" s="113">
        <v>2</v>
      </c>
      <c r="M138" s="113">
        <v>0</v>
      </c>
      <c r="N138" s="113">
        <v>2</v>
      </c>
      <c r="O138" s="115">
        <v>3</v>
      </c>
    </row>
    <row r="139" spans="2:15" ht="14.25">
      <c r="B139" s="111" t="s">
        <v>244</v>
      </c>
      <c r="C139" s="112" t="s">
        <v>110</v>
      </c>
      <c r="D139" s="113">
        <v>2</v>
      </c>
      <c r="E139" s="113">
        <v>0</v>
      </c>
      <c r="F139" s="113">
        <v>2</v>
      </c>
      <c r="G139" s="113">
        <v>3</v>
      </c>
      <c r="H139" s="236"/>
      <c r="I139" s="236"/>
      <c r="J139" s="113" t="s">
        <v>268</v>
      </c>
      <c r="K139" s="114" t="s">
        <v>194</v>
      </c>
      <c r="L139" s="113">
        <v>2</v>
      </c>
      <c r="M139" s="113">
        <v>0</v>
      </c>
      <c r="N139" s="113">
        <v>2</v>
      </c>
      <c r="O139" s="115">
        <v>3</v>
      </c>
    </row>
    <row r="140" spans="2:15" ht="14.25">
      <c r="B140" s="111" t="s">
        <v>245</v>
      </c>
      <c r="C140" s="112" t="s">
        <v>112</v>
      </c>
      <c r="D140" s="113">
        <v>2</v>
      </c>
      <c r="E140" s="113">
        <v>0</v>
      </c>
      <c r="F140" s="113">
        <v>2</v>
      </c>
      <c r="G140" s="113">
        <v>3</v>
      </c>
      <c r="H140" s="236"/>
      <c r="I140" s="236"/>
      <c r="J140" s="113" t="s">
        <v>269</v>
      </c>
      <c r="K140" s="114" t="s">
        <v>195</v>
      </c>
      <c r="L140" s="113">
        <v>2</v>
      </c>
      <c r="M140" s="113">
        <v>0</v>
      </c>
      <c r="N140" s="113">
        <v>2</v>
      </c>
      <c r="O140" s="115">
        <v>3</v>
      </c>
    </row>
    <row r="141" spans="2:15" ht="14.25">
      <c r="B141" s="111" t="s">
        <v>246</v>
      </c>
      <c r="C141" s="112" t="s">
        <v>108</v>
      </c>
      <c r="D141" s="113">
        <v>2</v>
      </c>
      <c r="E141" s="113">
        <v>0</v>
      </c>
      <c r="F141" s="113">
        <v>2</v>
      </c>
      <c r="G141" s="113">
        <v>3</v>
      </c>
      <c r="H141" s="236"/>
      <c r="I141" s="236"/>
      <c r="J141" s="113" t="s">
        <v>270</v>
      </c>
      <c r="K141" s="114" t="s">
        <v>196</v>
      </c>
      <c r="L141" s="113">
        <v>2</v>
      </c>
      <c r="M141" s="113">
        <v>0</v>
      </c>
      <c r="N141" s="113">
        <v>2</v>
      </c>
      <c r="O141" s="115">
        <v>3</v>
      </c>
    </row>
    <row r="142" spans="2:15" ht="14.25">
      <c r="B142" s="111" t="s">
        <v>247</v>
      </c>
      <c r="C142" s="112" t="s">
        <v>106</v>
      </c>
      <c r="D142" s="113">
        <v>2</v>
      </c>
      <c r="E142" s="113">
        <v>0</v>
      </c>
      <c r="F142" s="113">
        <v>2</v>
      </c>
      <c r="G142" s="113">
        <v>3</v>
      </c>
      <c r="H142" s="236"/>
      <c r="I142" s="236"/>
      <c r="J142" s="113" t="s">
        <v>271</v>
      </c>
      <c r="K142" s="114" t="s">
        <v>197</v>
      </c>
      <c r="L142" s="113">
        <v>2</v>
      </c>
      <c r="M142" s="113">
        <v>0</v>
      </c>
      <c r="N142" s="113">
        <v>2</v>
      </c>
      <c r="O142" s="115">
        <v>3</v>
      </c>
    </row>
    <row r="143" spans="2:15" ht="14.25">
      <c r="B143" s="111" t="s">
        <v>248</v>
      </c>
      <c r="C143" s="114" t="s">
        <v>198</v>
      </c>
      <c r="D143" s="113">
        <v>2</v>
      </c>
      <c r="E143" s="113">
        <v>0</v>
      </c>
      <c r="F143" s="113">
        <v>2</v>
      </c>
      <c r="G143" s="113">
        <v>3</v>
      </c>
      <c r="H143" s="236"/>
      <c r="I143" s="236"/>
      <c r="J143" s="113" t="s">
        <v>272</v>
      </c>
      <c r="K143" s="114" t="s">
        <v>199</v>
      </c>
      <c r="L143" s="113">
        <v>2</v>
      </c>
      <c r="M143" s="113">
        <v>0</v>
      </c>
      <c r="N143" s="113">
        <v>2</v>
      </c>
      <c r="O143" s="115">
        <v>3</v>
      </c>
    </row>
    <row r="144" spans="2:15" ht="14.25">
      <c r="B144" s="111" t="s">
        <v>249</v>
      </c>
      <c r="C144" s="114" t="s">
        <v>200</v>
      </c>
      <c r="D144" s="113">
        <v>2</v>
      </c>
      <c r="E144" s="113">
        <v>0</v>
      </c>
      <c r="F144" s="113">
        <v>2</v>
      </c>
      <c r="G144" s="113">
        <v>3</v>
      </c>
      <c r="H144" s="236"/>
      <c r="I144" s="236"/>
      <c r="J144" s="113" t="s">
        <v>273</v>
      </c>
      <c r="K144" s="114" t="s">
        <v>201</v>
      </c>
      <c r="L144" s="113">
        <v>2</v>
      </c>
      <c r="M144" s="113">
        <v>0</v>
      </c>
      <c r="N144" s="113">
        <v>2</v>
      </c>
      <c r="O144" s="115">
        <v>3</v>
      </c>
    </row>
    <row r="145" spans="2:15" ht="14.25">
      <c r="B145" s="111" t="s">
        <v>250</v>
      </c>
      <c r="C145" s="114" t="s">
        <v>202</v>
      </c>
      <c r="D145" s="113">
        <v>2</v>
      </c>
      <c r="E145" s="113">
        <v>0</v>
      </c>
      <c r="F145" s="113">
        <v>2</v>
      </c>
      <c r="G145" s="113">
        <v>3</v>
      </c>
      <c r="H145" s="236"/>
      <c r="I145" s="236"/>
      <c r="J145" s="113" t="s">
        <v>274</v>
      </c>
      <c r="K145" s="114" t="s">
        <v>203</v>
      </c>
      <c r="L145" s="113">
        <v>2</v>
      </c>
      <c r="M145" s="113">
        <v>0</v>
      </c>
      <c r="N145" s="113">
        <v>2</v>
      </c>
      <c r="O145" s="115">
        <v>3</v>
      </c>
    </row>
    <row r="146" spans="2:15" ht="14.25">
      <c r="B146" s="111" t="s">
        <v>251</v>
      </c>
      <c r="C146" s="114" t="s">
        <v>204</v>
      </c>
      <c r="D146" s="113">
        <v>2</v>
      </c>
      <c r="E146" s="113">
        <v>0</v>
      </c>
      <c r="F146" s="113">
        <v>2</v>
      </c>
      <c r="G146" s="113">
        <v>3</v>
      </c>
      <c r="H146" s="236"/>
      <c r="I146" s="236"/>
      <c r="J146" s="113" t="s">
        <v>275</v>
      </c>
      <c r="K146" s="114" t="s">
        <v>205</v>
      </c>
      <c r="L146" s="113">
        <v>2</v>
      </c>
      <c r="M146" s="113">
        <v>0</v>
      </c>
      <c r="N146" s="113">
        <v>2</v>
      </c>
      <c r="O146" s="115">
        <v>3</v>
      </c>
    </row>
    <row r="147" spans="2:15" ht="14.25">
      <c r="B147" s="111" t="s">
        <v>252</v>
      </c>
      <c r="C147" s="114" t="s">
        <v>206</v>
      </c>
      <c r="D147" s="113">
        <v>2</v>
      </c>
      <c r="E147" s="113">
        <v>0</v>
      </c>
      <c r="F147" s="113">
        <v>2</v>
      </c>
      <c r="G147" s="113">
        <v>3</v>
      </c>
      <c r="H147" s="236"/>
      <c r="I147" s="236"/>
      <c r="J147" s="113" t="s">
        <v>276</v>
      </c>
      <c r="K147" s="114" t="s">
        <v>207</v>
      </c>
      <c r="L147" s="113">
        <v>2</v>
      </c>
      <c r="M147" s="113">
        <v>0</v>
      </c>
      <c r="N147" s="113">
        <v>2</v>
      </c>
      <c r="O147" s="115">
        <v>3</v>
      </c>
    </row>
    <row r="148" spans="2:15" ht="14.25">
      <c r="B148" s="111" t="s">
        <v>253</v>
      </c>
      <c r="C148" s="114" t="s">
        <v>208</v>
      </c>
      <c r="D148" s="113">
        <v>2</v>
      </c>
      <c r="E148" s="113">
        <v>0</v>
      </c>
      <c r="F148" s="113">
        <v>2</v>
      </c>
      <c r="G148" s="113">
        <v>3</v>
      </c>
      <c r="H148" s="236"/>
      <c r="I148" s="236"/>
      <c r="J148" s="113" t="s">
        <v>277</v>
      </c>
      <c r="K148" s="114" t="s">
        <v>209</v>
      </c>
      <c r="L148" s="113">
        <v>2</v>
      </c>
      <c r="M148" s="113">
        <v>0</v>
      </c>
      <c r="N148" s="113">
        <v>2</v>
      </c>
      <c r="O148" s="115">
        <v>3</v>
      </c>
    </row>
    <row r="149" spans="2:15" ht="14.25">
      <c r="B149" s="111" t="s">
        <v>254</v>
      </c>
      <c r="C149" s="114" t="s">
        <v>210</v>
      </c>
      <c r="D149" s="113">
        <v>2</v>
      </c>
      <c r="E149" s="113">
        <v>0</v>
      </c>
      <c r="F149" s="113">
        <v>2</v>
      </c>
      <c r="G149" s="113">
        <v>3</v>
      </c>
      <c r="H149" s="236"/>
      <c r="I149" s="236"/>
      <c r="J149" s="113" t="s">
        <v>278</v>
      </c>
      <c r="K149" s="114" t="s">
        <v>211</v>
      </c>
      <c r="L149" s="113">
        <v>2</v>
      </c>
      <c r="M149" s="113">
        <v>0</v>
      </c>
      <c r="N149" s="113">
        <v>2</v>
      </c>
      <c r="O149" s="115">
        <v>3</v>
      </c>
    </row>
    <row r="150" spans="2:15" ht="14.25">
      <c r="B150" s="111" t="s">
        <v>255</v>
      </c>
      <c r="C150" s="114" t="s">
        <v>212</v>
      </c>
      <c r="D150" s="113">
        <v>2</v>
      </c>
      <c r="E150" s="113">
        <v>0</v>
      </c>
      <c r="F150" s="113">
        <v>2</v>
      </c>
      <c r="G150" s="113">
        <v>3</v>
      </c>
      <c r="H150" s="236"/>
      <c r="I150" s="236"/>
      <c r="J150" s="113" t="s">
        <v>279</v>
      </c>
      <c r="K150" s="114" t="s">
        <v>213</v>
      </c>
      <c r="L150" s="113">
        <v>2</v>
      </c>
      <c r="M150" s="113">
        <v>0</v>
      </c>
      <c r="N150" s="113">
        <v>2</v>
      </c>
      <c r="O150" s="115">
        <v>3</v>
      </c>
    </row>
    <row r="151" spans="2:15" ht="14.25">
      <c r="B151" s="111" t="s">
        <v>256</v>
      </c>
      <c r="C151" s="114" t="s">
        <v>214</v>
      </c>
      <c r="D151" s="113">
        <v>2</v>
      </c>
      <c r="E151" s="113">
        <v>0</v>
      </c>
      <c r="F151" s="113">
        <v>2</v>
      </c>
      <c r="G151" s="113">
        <v>3</v>
      </c>
      <c r="H151" s="236"/>
      <c r="I151" s="236"/>
      <c r="J151" s="113" t="s">
        <v>280</v>
      </c>
      <c r="K151" s="114" t="s">
        <v>215</v>
      </c>
      <c r="L151" s="113">
        <v>2</v>
      </c>
      <c r="M151" s="113">
        <v>0</v>
      </c>
      <c r="N151" s="113">
        <v>2</v>
      </c>
      <c r="O151" s="115">
        <v>3</v>
      </c>
    </row>
    <row r="152" spans="2:15" ht="14.25">
      <c r="B152" s="111" t="s">
        <v>257</v>
      </c>
      <c r="C152" s="114" t="s">
        <v>216</v>
      </c>
      <c r="D152" s="113">
        <v>2</v>
      </c>
      <c r="E152" s="113">
        <v>0</v>
      </c>
      <c r="F152" s="113">
        <v>2</v>
      </c>
      <c r="G152" s="113">
        <v>3</v>
      </c>
      <c r="H152" s="236"/>
      <c r="I152" s="236"/>
      <c r="J152" s="113" t="s">
        <v>281</v>
      </c>
      <c r="K152" s="119" t="s">
        <v>217</v>
      </c>
      <c r="L152" s="118">
        <v>2</v>
      </c>
      <c r="M152" s="118">
        <v>0</v>
      </c>
      <c r="N152" s="118">
        <v>2</v>
      </c>
      <c r="O152" s="115">
        <v>3</v>
      </c>
    </row>
    <row r="153" spans="2:15" s="31" customFormat="1" ht="14.25">
      <c r="B153" s="111" t="s">
        <v>258</v>
      </c>
      <c r="C153" s="114" t="s">
        <v>218</v>
      </c>
      <c r="D153" s="113">
        <v>2</v>
      </c>
      <c r="E153" s="113">
        <v>0</v>
      </c>
      <c r="F153" s="113">
        <v>2</v>
      </c>
      <c r="G153" s="113">
        <v>3</v>
      </c>
      <c r="H153" s="236"/>
      <c r="I153" s="236"/>
      <c r="J153" s="113" t="s">
        <v>282</v>
      </c>
      <c r="K153" s="119" t="s">
        <v>219</v>
      </c>
      <c r="L153" s="118">
        <v>2</v>
      </c>
      <c r="M153" s="118">
        <v>0</v>
      </c>
      <c r="N153" s="118">
        <v>2</v>
      </c>
      <c r="O153" s="115">
        <v>3</v>
      </c>
    </row>
    <row r="154" spans="2:15" s="31" customFormat="1" ht="14.25">
      <c r="B154" s="111" t="s">
        <v>259</v>
      </c>
      <c r="C154" s="114" t="s">
        <v>220</v>
      </c>
      <c r="D154" s="113">
        <v>2</v>
      </c>
      <c r="E154" s="113">
        <v>0</v>
      </c>
      <c r="F154" s="113">
        <v>2</v>
      </c>
      <c r="G154" s="113">
        <v>3</v>
      </c>
      <c r="H154" s="236"/>
      <c r="I154" s="236"/>
      <c r="J154" s="113" t="s">
        <v>283</v>
      </c>
      <c r="K154" s="120" t="s">
        <v>221</v>
      </c>
      <c r="L154" s="118">
        <v>2</v>
      </c>
      <c r="M154" s="118">
        <v>0</v>
      </c>
      <c r="N154" s="118">
        <v>2</v>
      </c>
      <c r="O154" s="115">
        <v>3</v>
      </c>
    </row>
    <row r="155" spans="2:15" s="31" customFormat="1" ht="15" thickBot="1">
      <c r="B155" s="121"/>
      <c r="C155" s="122"/>
      <c r="D155" s="123"/>
      <c r="E155" s="123"/>
      <c r="F155" s="123"/>
      <c r="G155" s="123"/>
      <c r="H155" s="237"/>
      <c r="I155" s="237"/>
      <c r="J155" s="123"/>
      <c r="K155" s="122"/>
      <c r="L155" s="123"/>
      <c r="M155" s="123"/>
      <c r="N155" s="124"/>
      <c r="O155" s="125"/>
    </row>
    <row r="156" spans="2:15" ht="14.25">
      <c r="B156" s="44"/>
      <c r="C156" s="45"/>
      <c r="D156" s="44"/>
      <c r="E156" s="44"/>
      <c r="F156" s="44"/>
      <c r="G156" s="44"/>
      <c r="H156" s="43"/>
      <c r="I156" s="42"/>
      <c r="J156" s="44"/>
      <c r="K156" s="45"/>
      <c r="L156" s="44"/>
      <c r="M156" s="44"/>
      <c r="N156" s="44"/>
      <c r="O156" s="44"/>
    </row>
    <row r="157" spans="2:13" ht="14.25">
      <c r="B157" s="14" t="s">
        <v>27</v>
      </c>
      <c r="C157" s="15" t="s">
        <v>28</v>
      </c>
      <c r="K157" s="32" t="s">
        <v>19</v>
      </c>
      <c r="L157" s="33">
        <f>F19+N19+F34+N34+F49+N49+F65+N65</f>
        <v>174</v>
      </c>
      <c r="M157" s="34"/>
    </row>
    <row r="158" spans="2:13" ht="14.25">
      <c r="B158" s="21" t="s">
        <v>5</v>
      </c>
      <c r="C158" s="16" t="s">
        <v>30</v>
      </c>
      <c r="K158" s="35" t="s">
        <v>25</v>
      </c>
      <c r="L158" s="36">
        <f>G19+O19+G34+O34+G49+O49+G65+O65</f>
        <v>240</v>
      </c>
      <c r="M158" s="37"/>
    </row>
    <row r="159" spans="2:13" ht="14.25">
      <c r="B159" s="21" t="s">
        <v>6</v>
      </c>
      <c r="C159" s="16" t="s">
        <v>31</v>
      </c>
      <c r="K159" s="38" t="s">
        <v>303</v>
      </c>
      <c r="L159" s="36">
        <f>F32+N32+F30+F31+F32+N31+N32+N33+F45+F46+N45+N46+F61+F62+F63+N61+N62</f>
        <v>47</v>
      </c>
      <c r="M159" s="37"/>
    </row>
    <row r="160" spans="2:13" ht="14.25">
      <c r="B160" s="21" t="s">
        <v>7</v>
      </c>
      <c r="C160" s="16" t="s">
        <v>32</v>
      </c>
      <c r="K160" s="38" t="s">
        <v>97</v>
      </c>
      <c r="L160" s="27">
        <f>G30+G31+G32+O31+O32+O33+G45+G46+O45+O46+G61+G62+G63+O61+O62</f>
        <v>56</v>
      </c>
      <c r="M160" s="37"/>
    </row>
    <row r="161" spans="2:13" ht="14.25">
      <c r="B161" s="17" t="s">
        <v>24</v>
      </c>
      <c r="C161" s="18" t="s">
        <v>29</v>
      </c>
      <c r="K161" s="73" t="s">
        <v>305</v>
      </c>
      <c r="L161" s="27">
        <v>27</v>
      </c>
      <c r="M161" s="37"/>
    </row>
    <row r="162" spans="2:13" ht="14.25">
      <c r="B162" s="19" t="s">
        <v>304</v>
      </c>
      <c r="C162" s="70" t="s">
        <v>33</v>
      </c>
      <c r="K162" s="73" t="s">
        <v>98</v>
      </c>
      <c r="L162" s="74">
        <f>L160/L158*100</f>
        <v>23.333333333333332</v>
      </c>
      <c r="M162" s="37"/>
    </row>
    <row r="163" spans="2:13" ht="14.25">
      <c r="B163" s="26"/>
      <c r="L163" s="26"/>
      <c r="M163" s="37"/>
    </row>
    <row r="164" spans="2:13" ht="14.25">
      <c r="B164" s="26"/>
      <c r="D164" s="71"/>
      <c r="E164" s="71"/>
      <c r="F164" s="71"/>
      <c r="G164" s="71"/>
      <c r="H164" s="71"/>
      <c r="I164" s="72"/>
      <c r="J164" s="71"/>
      <c r="L164" s="26"/>
      <c r="M164" s="39"/>
    </row>
    <row r="166" ht="14.25">
      <c r="K166" s="38"/>
    </row>
    <row r="169" ht="14.25">
      <c r="K169" s="40"/>
    </row>
  </sheetData>
  <sheetProtection/>
  <mergeCells count="43">
    <mergeCell ref="H130:I130"/>
    <mergeCell ref="H131:I154"/>
    <mergeCell ref="H155:I155"/>
    <mergeCell ref="B113:O113"/>
    <mergeCell ref="B112:O112"/>
    <mergeCell ref="H115:I123"/>
    <mergeCell ref="B128:O128"/>
    <mergeCell ref="H98:I109"/>
    <mergeCell ref="B96:O96"/>
    <mergeCell ref="B78:O78"/>
    <mergeCell ref="B97:O97"/>
    <mergeCell ref="J23:O23"/>
    <mergeCell ref="B79:G79"/>
    <mergeCell ref="J79:O79"/>
    <mergeCell ref="B86:O86"/>
    <mergeCell ref="J6:O6"/>
    <mergeCell ref="J53:O53"/>
    <mergeCell ref="J19:M19"/>
    <mergeCell ref="B53:G53"/>
    <mergeCell ref="B22:O22"/>
    <mergeCell ref="B38:G38"/>
    <mergeCell ref="B19:E19"/>
    <mergeCell ref="J38:O38"/>
    <mergeCell ref="B3:O3"/>
    <mergeCell ref="B85:O85"/>
    <mergeCell ref="B49:E49"/>
    <mergeCell ref="J49:M49"/>
    <mergeCell ref="B52:O52"/>
    <mergeCell ref="B34:E34"/>
    <mergeCell ref="J34:M34"/>
    <mergeCell ref="B23:G23"/>
    <mergeCell ref="B5:O5"/>
    <mergeCell ref="B6:G6"/>
    <mergeCell ref="K1:O1"/>
    <mergeCell ref="K71:O71"/>
    <mergeCell ref="B73:O73"/>
    <mergeCell ref="J65:M65"/>
    <mergeCell ref="H87:I94"/>
    <mergeCell ref="B37:O37"/>
    <mergeCell ref="B65:E65"/>
    <mergeCell ref="B76:O76"/>
    <mergeCell ref="B2:O2"/>
    <mergeCell ref="B74:O74"/>
  </mergeCells>
  <printOptions horizontalCentered="1"/>
  <pageMargins left="0.6299212598425197" right="0.4724409448818898" top="0.8267716535433072" bottom="0.7480314960629921" header="0.31496062992125984" footer="0.31496062992125984"/>
  <pageSetup fitToHeight="1" fitToWidth="1" horizontalDpi="600" verticalDpi="600" orientation="portrait" paperSize="9" scale="60" r:id="rId1"/>
  <headerFooter>
    <oddFooter>&amp;R&amp;9 &amp;K01+04720.12.2011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cengizg</dc:creator>
  <cp:keywords/>
  <dc:description/>
  <cp:lastModifiedBy>Ali İmran Ayten</cp:lastModifiedBy>
  <cp:lastPrinted>2017-05-31T07:13:14Z</cp:lastPrinted>
  <dcterms:created xsi:type="dcterms:W3CDTF">2010-06-07T14:20:18Z</dcterms:created>
  <dcterms:modified xsi:type="dcterms:W3CDTF">2024-02-02T14:15:13Z</dcterms:modified>
  <cp:category/>
  <cp:version/>
  <cp:contentType/>
  <cp:contentStatus/>
</cp:coreProperties>
</file>